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0" yWindow="0" windowWidth="28800" windowHeight="12300" activeTab="3"/>
  </bookViews>
  <sheets>
    <sheet name="RFQ" sheetId="1" r:id="rId1"/>
    <sheet name="Feasibility" sheetId="6" r:id="rId2"/>
    <sheet name="Help Feasibility" sheetId="5" r:id="rId3"/>
    <sheet name="Packaging Istruction" sheetId="8" r:id="rId4"/>
    <sheet name="Incoterms 2020" sheetId="2" state="hidden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31" i="2"/>
  <c r="E32" i="2"/>
  <c r="X21" i="1" l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C8" i="2"/>
  <c r="C9" i="2"/>
  <c r="C10" i="2"/>
  <c r="C11" i="2"/>
  <c r="C12" i="2"/>
  <c r="C13" i="2"/>
  <c r="C14" i="2"/>
  <c r="C15" i="2"/>
  <c r="C16" i="2"/>
  <c r="C17" i="2"/>
  <c r="C7" i="2"/>
</calcChain>
</file>

<file path=xl/comments1.xml><?xml version="1.0" encoding="utf-8"?>
<comments xmlns="http://schemas.openxmlformats.org/spreadsheetml/2006/main">
  <authors>
    <author>Autore</author>
  </authors>
  <commentList>
    <comment ref="G19" authorId="0" shapeId="0">
      <text>
        <r>
          <rPr>
            <b/>
            <sz val="11"/>
            <color indexed="81"/>
            <rFont val="Tahoma"/>
            <family val="2"/>
          </rPr>
          <t>ESEMPIO
 1 mese
3 mesi
6 mesi
1 anno</t>
        </r>
      </text>
    </comment>
    <comment ref="G20" authorId="0" shapeId="0">
      <text>
        <r>
          <rPr>
            <b/>
            <sz val="11"/>
            <color indexed="81"/>
            <rFont val="Tahoma"/>
            <family val="2"/>
          </rPr>
          <t>EXAMPLE
1 month
3 months
6 months
1 year</t>
        </r>
      </text>
    </comment>
  </commentList>
</comments>
</file>

<file path=xl/sharedStrings.xml><?xml version="1.0" encoding="utf-8"?>
<sst xmlns="http://schemas.openxmlformats.org/spreadsheetml/2006/main" count="1180" uniqueCount="793">
  <si>
    <t>RFQ ID:</t>
  </si>
  <si>
    <t>Project ref. :</t>
  </si>
  <si>
    <t>Item</t>
  </si>
  <si>
    <t>Due date to reply:</t>
  </si>
  <si>
    <t>Date:</t>
  </si>
  <si>
    <t>Description</t>
  </si>
  <si>
    <t>Codice</t>
  </si>
  <si>
    <t>Descrizione</t>
  </si>
  <si>
    <t>RDO N. :</t>
  </si>
  <si>
    <t>Rif. Progetto:</t>
  </si>
  <si>
    <t>Rispondere entro il:</t>
  </si>
  <si>
    <t>Data:</t>
  </si>
  <si>
    <t>EXW</t>
  </si>
  <si>
    <t>Ex Works</t>
  </si>
  <si>
    <t>FCA</t>
  </si>
  <si>
    <t>Free Carrier</t>
  </si>
  <si>
    <t>CPT</t>
  </si>
  <si>
    <t>Carriage Paid To</t>
  </si>
  <si>
    <t>CIP</t>
  </si>
  <si>
    <t>Carriage And Insurance Paid To</t>
  </si>
  <si>
    <t>DAP</t>
  </si>
  <si>
    <t>Delivered At Place</t>
  </si>
  <si>
    <t>DPU</t>
  </si>
  <si>
    <t>Delivered at Place Unloaded (dal 2020)</t>
  </si>
  <si>
    <t>DDP</t>
  </si>
  <si>
    <t>Delivered Duty Paid</t>
  </si>
  <si>
    <t>FAS</t>
  </si>
  <si>
    <t>Free Alongside Ship</t>
  </si>
  <si>
    <t>FOB</t>
  </si>
  <si>
    <t>Free On Board</t>
  </si>
  <si>
    <t>CFR</t>
  </si>
  <si>
    <t>Cost and Freight</t>
  </si>
  <si>
    <t>CIF</t>
  </si>
  <si>
    <t>Cost, Insurance and Freight</t>
  </si>
  <si>
    <t>Source:</t>
  </si>
  <si>
    <t>Italian:</t>
  </si>
  <si>
    <t>LINK</t>
  </si>
  <si>
    <t>Abbreviation</t>
  </si>
  <si>
    <t>Incoterm 2020</t>
  </si>
  <si>
    <t>English</t>
  </si>
  <si>
    <t>Payment terms:</t>
  </si>
  <si>
    <t>Termini pagamento:</t>
  </si>
  <si>
    <t>Estimated Volume</t>
  </si>
  <si>
    <t>Unit</t>
  </si>
  <si>
    <t>Place:</t>
  </si>
  <si>
    <t>Luogo:</t>
  </si>
  <si>
    <t>Incoterms 2020:</t>
  </si>
  <si>
    <t>Unità</t>
  </si>
  <si>
    <t>Periodo</t>
  </si>
  <si>
    <t>Production lot</t>
  </si>
  <si>
    <t>General notes:</t>
  </si>
  <si>
    <t>Note generali:</t>
  </si>
  <si>
    <t>Supplier offer:</t>
  </si>
  <si>
    <t>Offerta n.:</t>
  </si>
  <si>
    <t>Currency:</t>
  </si>
  <si>
    <t>Valuta:</t>
  </si>
  <si>
    <t>EUR, USD, CNY…</t>
  </si>
  <si>
    <t>Ref. Exchange Rate:</t>
  </si>
  <si>
    <t>Cambio:</t>
  </si>
  <si>
    <t>Origine Preferenziale</t>
  </si>
  <si>
    <t>Made In</t>
  </si>
  <si>
    <t>Preferential origin</t>
  </si>
  <si>
    <t>Code</t>
  </si>
  <si>
    <t>Country</t>
  </si>
  <si>
    <t>AD</t>
  </si>
  <si>
    <t>Andorra</t>
  </si>
  <si>
    <t>AE</t>
  </si>
  <si>
    <t>Emirati Arabi Uniti</t>
  </si>
  <si>
    <t>AF</t>
  </si>
  <si>
    <t>Afghanistan</t>
  </si>
  <si>
    <t>AG</t>
  </si>
  <si>
    <t>Antigua e Barbuda</t>
  </si>
  <si>
    <t>AI</t>
  </si>
  <si>
    <t>Anguilla</t>
  </si>
  <si>
    <t>AL</t>
  </si>
  <si>
    <t>Albania</t>
  </si>
  <si>
    <t>AM</t>
  </si>
  <si>
    <t>Armenia</t>
  </si>
  <si>
    <t>AO</t>
  </si>
  <si>
    <t>Angola</t>
  </si>
  <si>
    <t>AQ</t>
  </si>
  <si>
    <t>Antartide</t>
  </si>
  <si>
    <t>AR</t>
  </si>
  <si>
    <t>Argentina</t>
  </si>
  <si>
    <t>AS</t>
  </si>
  <si>
    <t>Samoa Americane</t>
  </si>
  <si>
    <t>AT</t>
  </si>
  <si>
    <t>Austria</t>
  </si>
  <si>
    <t>AU</t>
  </si>
  <si>
    <t>Australia</t>
  </si>
  <si>
    <t>AW</t>
  </si>
  <si>
    <t>Aruba</t>
  </si>
  <si>
    <t>AX</t>
  </si>
  <si>
    <t>Isole Åland</t>
  </si>
  <si>
    <t>AZ</t>
  </si>
  <si>
    <t>Azerbaigian</t>
  </si>
  <si>
    <t>BA</t>
  </si>
  <si>
    <t>Bosnia ed Erzegovina</t>
  </si>
  <si>
    <t>BB</t>
  </si>
  <si>
    <t>Barbados</t>
  </si>
  <si>
    <t>BD</t>
  </si>
  <si>
    <t>Bangladesh</t>
  </si>
  <si>
    <t>BE</t>
  </si>
  <si>
    <t>Belgio</t>
  </si>
  <si>
    <t>BF</t>
  </si>
  <si>
    <t>Burkina Faso</t>
  </si>
  <si>
    <t>BG</t>
  </si>
  <si>
    <t>Bulgaria</t>
  </si>
  <si>
    <t>BH</t>
  </si>
  <si>
    <t>Bahrein</t>
  </si>
  <si>
    <t>BI</t>
  </si>
  <si>
    <t>Burundi</t>
  </si>
  <si>
    <t>BJ</t>
  </si>
  <si>
    <t>Benin</t>
  </si>
  <si>
    <t>BL</t>
  </si>
  <si>
    <t>Saint-Barthélemy</t>
  </si>
  <si>
    <t>BM</t>
  </si>
  <si>
    <t>Bermuda</t>
  </si>
  <si>
    <t>BN</t>
  </si>
  <si>
    <t>Brunei</t>
  </si>
  <si>
    <t>BO</t>
  </si>
  <si>
    <t>Bolivia</t>
  </si>
  <si>
    <t>BQ</t>
  </si>
  <si>
    <t>Isole BES</t>
  </si>
  <si>
    <t>BR</t>
  </si>
  <si>
    <t>Brasile</t>
  </si>
  <si>
    <t>BS</t>
  </si>
  <si>
    <t>Bahamas</t>
  </si>
  <si>
    <t>BT</t>
  </si>
  <si>
    <t>Bhutan</t>
  </si>
  <si>
    <t>BV</t>
  </si>
  <si>
    <t>Isola Bouvet</t>
  </si>
  <si>
    <t>BW</t>
  </si>
  <si>
    <t>Botswana</t>
  </si>
  <si>
    <t>BY</t>
  </si>
  <si>
    <t>Bielorussia</t>
  </si>
  <si>
    <t>BZ</t>
  </si>
  <si>
    <t>Belize</t>
  </si>
  <si>
    <t>CA</t>
  </si>
  <si>
    <t>Canada</t>
  </si>
  <si>
    <t>CC</t>
  </si>
  <si>
    <t>Isole Cocos e Keeling</t>
  </si>
  <si>
    <t>CD</t>
  </si>
  <si>
    <t>Repubblica Democratica del Congo</t>
  </si>
  <si>
    <t>CF</t>
  </si>
  <si>
    <t>Repubblica Centrafricana</t>
  </si>
  <si>
    <t>CG</t>
  </si>
  <si>
    <t>Repubblica del Congo</t>
  </si>
  <si>
    <t>CH</t>
  </si>
  <si>
    <t>Svizzera</t>
  </si>
  <si>
    <t>CI</t>
  </si>
  <si>
    <t>Costa d'Avorio</t>
  </si>
  <si>
    <t>CK</t>
  </si>
  <si>
    <t>Isole Cook</t>
  </si>
  <si>
    <t>CL</t>
  </si>
  <si>
    <t>Cile</t>
  </si>
  <si>
    <t>CM</t>
  </si>
  <si>
    <t>Camerun</t>
  </si>
  <si>
    <t>CN</t>
  </si>
  <si>
    <t>Cina</t>
  </si>
  <si>
    <t>CO</t>
  </si>
  <si>
    <t>Colombia</t>
  </si>
  <si>
    <t>CR</t>
  </si>
  <si>
    <t>Costa Rica</t>
  </si>
  <si>
    <t>CU</t>
  </si>
  <si>
    <t>Cuba</t>
  </si>
  <si>
    <t>CV</t>
  </si>
  <si>
    <t>Capo Verde</t>
  </si>
  <si>
    <t>CW</t>
  </si>
  <si>
    <t>Curaçao</t>
  </si>
  <si>
    <t>CX</t>
  </si>
  <si>
    <t>Isola del Natale</t>
  </si>
  <si>
    <t>CY</t>
  </si>
  <si>
    <t>Cipro</t>
  </si>
  <si>
    <t>CZ</t>
  </si>
  <si>
    <t>Repubblica Ceca</t>
  </si>
  <si>
    <t>DE</t>
  </si>
  <si>
    <t>Germania</t>
  </si>
  <si>
    <t>DJ</t>
  </si>
  <si>
    <t>Gibuti</t>
  </si>
  <si>
    <t>DK</t>
  </si>
  <si>
    <t>Danimarca</t>
  </si>
  <si>
    <t>DM</t>
  </si>
  <si>
    <t>Dominica</t>
  </si>
  <si>
    <t>DO</t>
  </si>
  <si>
    <t>Repubblica Dominicana</t>
  </si>
  <si>
    <t>DZ</t>
  </si>
  <si>
    <t>Algeria</t>
  </si>
  <si>
    <t>EC</t>
  </si>
  <si>
    <t>Ecuador</t>
  </si>
  <si>
    <t>EE</t>
  </si>
  <si>
    <t>Estonia</t>
  </si>
  <si>
    <t>EG</t>
  </si>
  <si>
    <t>Egitto</t>
  </si>
  <si>
    <t>EH</t>
  </si>
  <si>
    <t>Sahara Occidentale</t>
  </si>
  <si>
    <t>ER</t>
  </si>
  <si>
    <t>Eritrea</t>
  </si>
  <si>
    <t>ES</t>
  </si>
  <si>
    <t>Spagna</t>
  </si>
  <si>
    <t>ET</t>
  </si>
  <si>
    <t>Etiopia</t>
  </si>
  <si>
    <t>FI</t>
  </si>
  <si>
    <t>Finlandia</t>
  </si>
  <si>
    <t>FJ</t>
  </si>
  <si>
    <t>Figi</t>
  </si>
  <si>
    <t>FK</t>
  </si>
  <si>
    <t>Isole Falkland</t>
  </si>
  <si>
    <t>FM</t>
  </si>
  <si>
    <t>Stati Federati di Micronesia</t>
  </si>
  <si>
    <t>FO</t>
  </si>
  <si>
    <t>Isole Fær Øer</t>
  </si>
  <si>
    <t>FR</t>
  </si>
  <si>
    <t>Francia</t>
  </si>
  <si>
    <t>GA</t>
  </si>
  <si>
    <t>Gabon</t>
  </si>
  <si>
    <t>GB</t>
  </si>
  <si>
    <t>Regno Unito</t>
  </si>
  <si>
    <t>GD</t>
  </si>
  <si>
    <t>Grenada</t>
  </si>
  <si>
    <t>GE</t>
  </si>
  <si>
    <t>Georgia</t>
  </si>
  <si>
    <t>GF</t>
  </si>
  <si>
    <t>Guyana francese</t>
  </si>
  <si>
    <t>GG</t>
  </si>
  <si>
    <t>Guernsey</t>
  </si>
  <si>
    <t>GH</t>
  </si>
  <si>
    <t>Ghana</t>
  </si>
  <si>
    <t>GI</t>
  </si>
  <si>
    <t>Gibilterra</t>
  </si>
  <si>
    <t>GL</t>
  </si>
  <si>
    <t>Groenlandia</t>
  </si>
  <si>
    <t>GM</t>
  </si>
  <si>
    <t>Gambia</t>
  </si>
  <si>
    <t>GN</t>
  </si>
  <si>
    <t>Guinea</t>
  </si>
  <si>
    <t>GP</t>
  </si>
  <si>
    <t>Guadalupa</t>
  </si>
  <si>
    <t>GQ</t>
  </si>
  <si>
    <t>Guinea Equatoriale</t>
  </si>
  <si>
    <t>GR</t>
  </si>
  <si>
    <t>Grecia</t>
  </si>
  <si>
    <t>GS</t>
  </si>
  <si>
    <t>Georgia del Sud e isole Sandwich meridionali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</si>
  <si>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</si>
  <si>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</si>
  <si>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</si>
  <si>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</si>
  <si>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</si>
  <si>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</si>
  <si>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</si>
  <si>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</si>
  <si>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</si>
  <si>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</si>
  <si>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</si>
  <si>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Isole Heard e McDonald</t>
  </si>
  <si>
    <t>HN</t>
  </si>
  <si>
    <t>Honduras</t>
  </si>
  <si>
    <t>HR</t>
  </si>
  <si>
    <t>Croazia</t>
  </si>
  <si>
    <t>HT</t>
  </si>
  <si>
    <t>Haiti</t>
  </si>
  <si>
    <t>HU</t>
  </si>
  <si>
    <t>Ungheria</t>
  </si>
  <si>
    <t>ID</t>
  </si>
  <si>
    <t>Indonesia</t>
  </si>
  <si>
    <t>IE</t>
  </si>
  <si>
    <t>Irlanda</t>
  </si>
  <si>
    <t>IL</t>
  </si>
  <si>
    <t>Israele</t>
  </si>
  <si>
    <t>IM</t>
  </si>
  <si>
    <t>Isola di Man</t>
  </si>
  <si>
    <t>IN</t>
  </si>
  <si>
    <t>India</t>
  </si>
  <si>
    <t>IO</t>
  </si>
  <si>
    <t>Territori Britannici dell'Oceano Indiano</t>
  </si>
  <si>
    <t>IQ</t>
  </si>
  <si>
    <t>Iraq</t>
  </si>
  <si>
    <t>IR</t>
  </si>
  <si>
    <t>Iran</t>
  </si>
  <si>
    <t>IS</t>
  </si>
  <si>
    <t>Islanda</t>
  </si>
  <si>
    <t>IT</t>
  </si>
  <si>
    <t>Italia</t>
  </si>
  <si>
    <t>JE</t>
  </si>
  <si>
    <t>Jersey</t>
  </si>
  <si>
    <t>JM</t>
  </si>
  <si>
    <t>Giamaica</t>
  </si>
  <si>
    <t>JO</t>
  </si>
  <si>
    <t>Giordania</t>
  </si>
  <si>
    <t>JP</t>
  </si>
  <si>
    <t>Giappone</t>
  </si>
  <si>
    <t>KE</t>
  </si>
  <si>
    <t>Kenya</t>
  </si>
  <si>
    <t>KG</t>
  </si>
  <si>
    <t>Kirghizistan</t>
  </si>
  <si>
    <t>KH</t>
  </si>
  <si>
    <t>Cambogia</t>
  </si>
  <si>
    <t>KI</t>
  </si>
  <si>
    <t>Kiribati</t>
  </si>
  <si>
    <t>KM</t>
  </si>
  <si>
    <t>Comore</t>
  </si>
  <si>
    <t>KN</t>
  </si>
  <si>
    <t>Saint Kitts e Nevis</t>
  </si>
  <si>
    <t>KP</t>
  </si>
  <si>
    <t>Corea del Nord</t>
  </si>
  <si>
    <t>KR</t>
  </si>
  <si>
    <t>Corea del Sud</t>
  </si>
  <si>
    <t>KW</t>
  </si>
  <si>
    <t>Kuwait</t>
  </si>
  <si>
    <t>KY</t>
  </si>
  <si>
    <t>Isole Cayman</t>
  </si>
  <si>
    <t>KZ</t>
  </si>
  <si>
    <t>Kazakistan</t>
  </si>
  <si>
    <t>LA</t>
  </si>
  <si>
    <t>Laos</t>
  </si>
  <si>
    <t>LB</t>
  </si>
  <si>
    <t>Libano</t>
  </si>
  <si>
    <t>LC</t>
  </si>
  <si>
    <t>Santa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</si>
  <si>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</si>
  <si>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</si>
  <si>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</si>
  <si>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</si>
  <si>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</si>
  <si>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</si>
  <si>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</si>
  <si>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</si>
  <si>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</si>
  <si>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Lituania</t>
  </si>
  <si>
    <t>LU</t>
  </si>
  <si>
    <t>Lussemburgo</t>
  </si>
  <si>
    <t>LV</t>
  </si>
  <si>
    <t>Lettonia</t>
  </si>
  <si>
    <t>LY</t>
  </si>
  <si>
    <t>Libia</t>
  </si>
  <si>
    <t>MA</t>
  </si>
  <si>
    <t>Marocco</t>
  </si>
  <si>
    <t>MC</t>
  </si>
  <si>
    <t>Monaco</t>
  </si>
  <si>
    <t>MD</t>
  </si>
  <si>
    <t>Moldavia</t>
  </si>
  <si>
    <t>ME</t>
  </si>
  <si>
    <t>Montenegro</t>
  </si>
  <si>
    <t>MF</t>
  </si>
  <si>
    <t>Saint-Martin</t>
  </si>
  <si>
    <t>MG</t>
  </si>
  <si>
    <t>Madagascar</t>
  </si>
  <si>
    <t>MH</t>
  </si>
  <si>
    <t>Isole Marshall</t>
  </si>
  <si>
    <t>MK</t>
  </si>
  <si>
    <t>Macedonia del Nord</t>
  </si>
  <si>
    <t>ML</t>
  </si>
  <si>
    <t>Mali</t>
  </si>
  <si>
    <t>MM</t>
  </si>
  <si>
    <t>Birmania</t>
  </si>
  <si>
    <t>MN</t>
  </si>
  <si>
    <t>Mongolia</t>
  </si>
  <si>
    <t>MO</t>
  </si>
  <si>
    <t>Macao</t>
  </si>
  <si>
    <t>MP</t>
  </si>
  <si>
    <t>Isole Marianne Settentrionali</t>
  </si>
  <si>
    <t>MQ</t>
  </si>
  <si>
    <t>Martinica</t>
  </si>
  <si>
    <t>MR</t>
  </si>
  <si>
    <t>Mauritania</t>
  </si>
  <si>
    <t>MS</t>
  </si>
  <si>
    <t>Montserrat</t>
  </si>
  <si>
    <t>MT</t>
  </si>
  <si>
    <t>Malta</t>
  </si>
  <si>
    <t>MU</t>
  </si>
  <si>
    <t>Mauritius</t>
  </si>
  <si>
    <t>MV</t>
  </si>
  <si>
    <t>Maldive</t>
  </si>
  <si>
    <t>MW</t>
  </si>
  <si>
    <t>Malawi</t>
  </si>
  <si>
    <t>MX</t>
  </si>
  <si>
    <t>Messico</t>
  </si>
  <si>
    <t>MY</t>
  </si>
  <si>
    <t>Malaysia</t>
  </si>
  <si>
    <t>MZ</t>
  </si>
  <si>
    <t>Mozambico</t>
  </si>
  <si>
    <t>NA</t>
  </si>
  <si>
    <t>Namibia</t>
  </si>
  <si>
    <t>NC</t>
  </si>
  <si>
    <t>Nuova Caledonia</t>
  </si>
  <si>
    <t>NE</t>
  </si>
  <si>
    <t>Niger</t>
  </si>
  <si>
    <t>NF</t>
  </si>
  <si>
    <t>Isola Norfolk</t>
  </si>
  <si>
    <t>NG</t>
  </si>
  <si>
    <t>Nigeria</t>
  </si>
  <si>
    <t>NI</t>
  </si>
  <si>
    <t>Nicaragua</t>
  </si>
  <si>
    <t>NL</t>
  </si>
  <si>
    <t>Paesi Bassi</t>
  </si>
  <si>
    <t>NO</t>
  </si>
  <si>
    <t>Norvegia</t>
  </si>
  <si>
    <t>NP</t>
  </si>
  <si>
    <t>Nepal</t>
  </si>
  <si>
    <t>NR</t>
  </si>
  <si>
    <t>Nauru</t>
  </si>
  <si>
    <t>NU</t>
  </si>
  <si>
    <t>Niue</t>
  </si>
  <si>
    <t>NZ</t>
  </si>
  <si>
    <t>Nuova Zelanda</t>
  </si>
  <si>
    <t>OM</t>
  </si>
  <si>
    <t>Oman</t>
  </si>
  <si>
    <t>PA</t>
  </si>
  <si>
    <t>Panama</t>
  </si>
  <si>
    <t>PE</t>
  </si>
  <si>
    <t>Perù</t>
  </si>
  <si>
    <t>PF</t>
  </si>
  <si>
    <t>Polinesia Francese</t>
  </si>
  <si>
    <t>PG</t>
  </si>
  <si>
    <t>Papua Nuova Guinea</t>
  </si>
  <si>
    <t>PH</t>
  </si>
  <si>
    <t>Filippine</t>
  </si>
  <si>
    <t>PK</t>
  </si>
  <si>
    <t>Pakistan</t>
  </si>
  <si>
    <t>PL</t>
  </si>
  <si>
    <t>Polonia</t>
  </si>
  <si>
    <t>PM</t>
  </si>
  <si>
    <t>Saint-Pierre e Miquelon</t>
  </si>
  <si>
    <t>PN</t>
  </si>
  <si>
    <t>Isole Pitcairn</t>
  </si>
  <si>
    <t>PR</t>
  </si>
  <si>
    <t>Porto Rico</t>
  </si>
  <si>
    <t>PS</t>
  </si>
  <si>
    <t>Stato di Palestina</t>
  </si>
  <si>
    <t>PT</t>
  </si>
  <si>
    <t>Portogallo</t>
  </si>
  <si>
    <t>PW</t>
  </si>
  <si>
    <t>Palau</t>
  </si>
  <si>
    <t>PY</t>
  </si>
  <si>
    <t>Paraguay</t>
  </si>
  <si>
    <t>QA</t>
  </si>
  <si>
    <t>Qatar</t>
  </si>
  <si>
    <t>RE</t>
  </si>
  <si>
    <t>Riunione</t>
  </si>
  <si>
    <t>RO</t>
  </si>
  <si>
    <t>Romania</t>
  </si>
  <si>
    <t>RS</t>
  </si>
  <si>
    <t>Serbia</t>
  </si>
  <si>
    <t>RU</t>
  </si>
  <si>
    <t>Russia</t>
  </si>
  <si>
    <t>RW</t>
  </si>
  <si>
    <t>Ruanda</t>
  </si>
  <si>
    <t>SA</t>
  </si>
  <si>
    <t>Arabia Saudita</t>
  </si>
  <si>
    <t>SB</t>
  </si>
  <si>
    <t>Isole Salomone</t>
  </si>
  <si>
    <t>SC</t>
  </si>
  <si>
    <t>Seychelles</t>
  </si>
  <si>
    <t>SD</t>
  </si>
  <si>
    <t>Sudan</t>
  </si>
  <si>
    <t>SE</t>
  </si>
  <si>
    <t>Svezia</t>
  </si>
  <si>
    <t>SG</t>
  </si>
  <si>
    <t>Singapore</t>
  </si>
  <si>
    <t>SH</t>
  </si>
  <si>
    <t>SI</t>
  </si>
  <si>
    <t>Slovenia</t>
  </si>
  <si>
    <t>SJ</t>
  </si>
  <si>
    <t>SK</t>
  </si>
  <si>
    <t>Slovacchia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</si>
  <si>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</si>
  <si>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</si>
  <si>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</si>
  <si>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</si>
  <si>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</si>
  <si>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</si>
  <si>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</si>
  <si>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</si>
  <si>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</si>
  <si>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</si>
  <si>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SS</t>
  </si>
  <si>
    <t>Sudan del Sud</t>
  </si>
  <si>
    <t>ST</t>
  </si>
  <si>
    <t>São Tomé e Príncipe</t>
  </si>
  <si>
    <t>SV</t>
  </si>
  <si>
    <t>El Salvador</t>
  </si>
  <si>
    <t>SX</t>
  </si>
  <si>
    <t>Sint Maarten</t>
  </si>
  <si>
    <t>SY</t>
  </si>
  <si>
    <t>Siria</t>
  </si>
  <si>
    <t>SZ</t>
  </si>
  <si>
    <t>Swaziland</t>
  </si>
  <si>
    <t>TC</t>
  </si>
  <si>
    <t>Isole Turks e Caicos</t>
  </si>
  <si>
    <t>TD</t>
  </si>
  <si>
    <t>Ciad</t>
  </si>
  <si>
    <t>TF</t>
  </si>
  <si>
    <t>Territori Francesi del Sud</t>
  </si>
  <si>
    <t>TG</t>
  </si>
  <si>
    <t>Togo</t>
  </si>
  <si>
    <t>TH</t>
  </si>
  <si>
    <t>Thailandia</t>
  </si>
  <si>
    <t>TJ</t>
  </si>
  <si>
    <t>Tagikistan</t>
  </si>
  <si>
    <t>TK</t>
  </si>
  <si>
    <t>Tokelau</t>
  </si>
  <si>
    <t>TL</t>
  </si>
  <si>
    <t>Timor Est</t>
  </si>
  <si>
    <t>TM</t>
  </si>
  <si>
    <t>Turkmenistan</t>
  </si>
  <si>
    <t>TN</t>
  </si>
  <si>
    <t>Tunisia</t>
  </si>
  <si>
    <t>TO</t>
  </si>
  <si>
    <t>Tonga</t>
  </si>
  <si>
    <t>TR</t>
  </si>
  <si>
    <t>Turchia</t>
  </si>
  <si>
    <t>TT</t>
  </si>
  <si>
    <t>Trinidad e Tobago</t>
  </si>
  <si>
    <t>TV</t>
  </si>
  <si>
    <t>Tuvalu</t>
  </si>
  <si>
    <t>TW</t>
  </si>
  <si>
    <t>Repubblica di Cina</t>
  </si>
  <si>
    <t>TZ</t>
  </si>
  <si>
    <t>Tanzania</t>
  </si>
  <si>
    <t>UA</t>
  </si>
  <si>
    <t>Ucraina</t>
  </si>
  <si>
    <t>UG</t>
  </si>
  <si>
    <t>Uganda</t>
  </si>
  <si>
    <t>UM</t>
  </si>
  <si>
    <t>Isole minori esterne degli Stati Uniti</t>
  </si>
  <si>
    <t>US</t>
  </si>
  <si>
    <t>Stati Uniti d'America</t>
  </si>
  <si>
    <t>UY</t>
  </si>
  <si>
    <t>Uruguay</t>
  </si>
  <si>
    <t>UZ</t>
  </si>
  <si>
    <t>Uzbekistan</t>
  </si>
  <si>
    <t>VA</t>
  </si>
  <si>
    <t>Città del Vaticano</t>
  </si>
  <si>
    <t>VC</t>
  </si>
  <si>
    <t>Saint Vincent e Grenadine</t>
  </si>
  <si>
    <t>VE</t>
  </si>
  <si>
    <t>Venezuela</t>
  </si>
  <si>
    <t>VG</t>
  </si>
  <si>
    <t>Isole Vergini britanniche</t>
  </si>
  <si>
    <t>VI</t>
  </si>
  <si>
    <t>Isole Vergini americane</t>
  </si>
  <si>
    <t>VN</t>
  </si>
  <si>
    <t>Vietnam</t>
  </si>
  <si>
    <t>VU</t>
  </si>
  <si>
    <t>Vanuatu</t>
  </si>
  <si>
    <t>WF</t>
  </si>
  <si>
    <t>Wallis e Futuna</t>
  </si>
  <si>
    <t>WS</t>
  </si>
  <si>
    <t>Samoa</t>
  </si>
  <si>
    <t>YE</t>
  </si>
  <si>
    <t>Yemen</t>
  </si>
  <si>
    <t>YT</t>
  </si>
  <si>
    <t>Mayotte</t>
  </si>
  <si>
    <t>ZA</t>
  </si>
  <si>
    <t>Sudafrica</t>
  </si>
  <si>
    <t>ZM</t>
  </si>
  <si>
    <t>Zambia</t>
  </si>
  <si>
    <t>ZW</t>
  </si>
  <si>
    <t>Zimbabwe</t>
  </si>
  <si>
    <t>XX-XX-XX</t>
  </si>
  <si>
    <t>--</t>
  </si>
  <si>
    <t>Position</t>
  </si>
  <si>
    <t>Posizione</t>
  </si>
  <si>
    <t>Finished part weight (kg)</t>
  </si>
  <si>
    <t>Peso del Finito (kg)</t>
  </si>
  <si>
    <t>Status requested</t>
  </si>
  <si>
    <t>Price Raw Material / Tons</t>
  </si>
  <si>
    <t>Prezzo  Materiale del grezzo / Tonnellata.</t>
  </si>
  <si>
    <t>Price Raw Material / Unit</t>
  </si>
  <si>
    <t>Delivery Lot</t>
  </si>
  <si>
    <t>1 °Machine Operaton Price / Unit</t>
  </si>
  <si>
    <t>Time frame</t>
  </si>
  <si>
    <t>2 ° Machine Operaton Price / Unit</t>
  </si>
  <si>
    <t>Packaging Cost Unit</t>
  </si>
  <si>
    <t>Specifiche Cost Unitario</t>
  </si>
  <si>
    <t>Mold Price Unit</t>
  </si>
  <si>
    <t>Prezzo Modello Unitario</t>
  </si>
  <si>
    <t>Tooling price Unit</t>
  </si>
  <si>
    <t>Prezzo attrezzature Unitario</t>
  </si>
  <si>
    <t>Prezzo UNITARIO</t>
  </si>
  <si>
    <t>UNIT PRICE</t>
  </si>
  <si>
    <t>1 ° Heat Treatment Price / Unit</t>
  </si>
  <si>
    <t>Shipment Cost Unit</t>
  </si>
  <si>
    <t>Costi di spedizione Unitario</t>
  </si>
  <si>
    <t>Prezzo  Materiale del grezzo / Unitario</t>
  </si>
  <si>
    <t>1 ° Lavorazione Price / Unitario</t>
  </si>
  <si>
    <t>1 ° Trattamento Termico Price / Unitario</t>
  </si>
  <si>
    <t>2 ° Lavorazione Price / Unitario</t>
  </si>
  <si>
    <t>RFQ-XX-XXXX</t>
  </si>
  <si>
    <t>Stato Fornitura</t>
  </si>
  <si>
    <t>Raw part / Imput weight Unit/kg</t>
  </si>
  <si>
    <t>Raw Part weight Unit/kg</t>
  </si>
  <si>
    <t xml:space="preserve">Fabbisogno del Grezzo Unitario  (kg) </t>
  </si>
  <si>
    <t xml:space="preserve">Peso del Grezzo Unitario  (kg) </t>
  </si>
  <si>
    <t>2 ° Heat Treatment Price / Unit</t>
  </si>
  <si>
    <t>2 ° Trattamento Termico Price / Unitario</t>
  </si>
  <si>
    <t>SELECT HERE</t>
  </si>
  <si>
    <t>BERCO Notes</t>
  </si>
  <si>
    <t>Kilogram / Kilogrammi</t>
  </si>
  <si>
    <t>Meter / Metri</t>
  </si>
  <si>
    <t>Pcs / Pezzi</t>
  </si>
  <si>
    <t>Select / Seleziona</t>
  </si>
  <si>
    <t>Only machininig / Sola lavorazione</t>
  </si>
  <si>
    <t>Only Heat treatment / Solo T.T.</t>
  </si>
  <si>
    <t>Semi Fininshed / Semi-Finito</t>
  </si>
  <si>
    <t>Finished / Finito</t>
  </si>
  <si>
    <t>Only raw material / Solo grezzo</t>
  </si>
  <si>
    <t>Tempo consegna PROTOTIPO</t>
  </si>
  <si>
    <t>Lead time PROTOTYPE</t>
  </si>
  <si>
    <t>Lead time STANDARD</t>
  </si>
  <si>
    <t>Tempo consegna STANDARD</t>
  </si>
  <si>
    <t>Lotto di Produzione</t>
  </si>
  <si>
    <t>Lotto di Consegna</t>
  </si>
  <si>
    <t>Note</t>
  </si>
  <si>
    <t>Volume Stimato</t>
  </si>
  <si>
    <t>CATENA</t>
  </si>
  <si>
    <t>Seleziona</t>
  </si>
  <si>
    <t xml:space="preserve">Select  </t>
  </si>
  <si>
    <t xml:space="preserve"> / </t>
  </si>
  <si>
    <t>-</t>
  </si>
  <si>
    <t>Sant'Elena, Isola di Ascensione e Tristan da Cunha</t>
  </si>
  <si>
    <t>Svalbard e Jan Mayen</t>
  </si>
  <si>
    <t>SUPPLIER Notes</t>
  </si>
  <si>
    <t>CPT  -  Carriage Paid To</t>
  </si>
  <si>
    <t>TO BE FILLED OUT BY // COMPILAZIONE A CURA DEL</t>
  </si>
  <si>
    <t>SUPPLIER // FORNITORE</t>
  </si>
  <si>
    <t>Company name.</t>
  </si>
  <si>
    <t>Nominativo del Fornitore</t>
  </si>
  <si>
    <t>Filing date.</t>
  </si>
  <si>
    <t>Data di compilazione</t>
  </si>
  <si>
    <t xml:space="preserve">Temporary part number of the proposed raw/machined part </t>
  </si>
  <si>
    <t>Codice provvisorio del componente grezzo/finito oggetto della fornitura</t>
  </si>
  <si>
    <t>4-4’</t>
  </si>
  <si>
    <t>Modification index referring to the temporary part number of  the raw/machined part.</t>
  </si>
  <si>
    <t>Esponente numerico relativo al codice provvisorio per il componente grezzo/finito</t>
  </si>
  <si>
    <t>5-5’</t>
  </si>
  <si>
    <t>Definitive part number Definitive part number of the raw/machined part.</t>
  </si>
  <si>
    <t>Codice definitivo del componente grezzo/finito</t>
  </si>
  <si>
    <t>6-6’</t>
  </si>
  <si>
    <t>Modification index referring to the definitive part number of the raw/machined part.</t>
  </si>
  <si>
    <t>Esponente numerico relativo al codice definitivo del grezzo/finito</t>
  </si>
  <si>
    <t>7-7’</t>
  </si>
  <si>
    <t xml:space="preserve"> Raw/machined part description.</t>
  </si>
  <si>
    <t>Descrizione del componente grezzo/finito</t>
  </si>
  <si>
    <t>8-8’</t>
  </si>
  <si>
    <t>Company name of the raw/machined part supplier. One of
these is already mentioned in item 1. The feasibility  analysis reported in the form refers only to the part the latter supplier
 is responsible for.</t>
  </si>
  <si>
    <t>Nominativo del Fornitore del componente grezzo/finito. Uno dei 2 coincide con quello riportato al punto 1. L’analisi di fattibilità preventiva riportata sul modulo è relativa alla sola parte di responsabilità di quest’ultimo Fornitore.</t>
  </si>
  <si>
    <t xml:space="preserve">The supplier shall state in this area possible modification requests, referring to the characteristics established by the
temporary/definitive drawing. For each of these characteristics both the given and requested values shall be stated. </t>
  </si>
  <si>
    <t xml:space="preserve">In questa parte il Fornitore deve riportare le eventuali richieste di modifica delle caratteristiche riportate sul disegno provvisorio/definitivo.Per ognuna di queste deve essere riportato il valore a disegno e quello richiesto. </t>
  </si>
  <si>
    <t>10a</t>
  </si>
  <si>
    <t>In this sections the supplier shall put in the info about being or not a new Berco supplier and about being or not the tooling
 completely new or rebuilt.</t>
  </si>
  <si>
    <t>In questa parte il Fornitore deve riportare le informazioni relative al fatto che sia op meno un nuovo fornitore e che l'attrezzatura sia nuova o un rifacimento completo della precedente (in caso il fornitore omettesse l'inserimento di queste info è resp. di acquisti assicurare la loro presenza.</t>
  </si>
  <si>
    <t>10b</t>
  </si>
  <si>
    <t>In this sections the supplier shall put in the info about the time he needs to start pilot production after having defined all the necessary speifications.</t>
  </si>
  <si>
    <t>Tempistica necessaria al Fornitore per l’avvio della preserie una volta definite tutte le specifiche di fornitura</t>
  </si>
  <si>
    <t xml:space="preserve"> T&amp;I Berco </t>
  </si>
  <si>
    <t>YES: Berco approves the change of feature as required by the Supplier
NO: Berco does not approve the change; then the Supplier is required to comply with the specifications in drawing</t>
  </si>
  <si>
    <t>SI: Berco approva approva il cambiamento della caratteristica come richiesto dal Fornitore
NO: Berco non approva il cambiamento; il Fornitore è quindi tenuto a rispettare le specifiche a disegno</t>
  </si>
  <si>
    <t>Column to be filled in the case in which the analysis of the change request 
takes time by T&amp;I Berco</t>
  </si>
  <si>
    <t xml:space="preserve">Colonna da compilare nel caso in cui l’analisi della richiesta di modifica richieda del tempo da parte di T&amp;I Berco.
Responsabilità: T&amp;I Berco è responsabile  dell’approvazione
Tempistica:  Data entro la quale T&amp;I Berco deve decidere </t>
  </si>
  <si>
    <t>Date By which T&amp;I is commited to change specifications as required by Supplier and 
approved by Berco</t>
  </si>
  <si>
    <t>Data entro la quale T&amp;I Berco si impegna a modificare le specifiche come richiesto dal Fornitore ed approvato da Berco</t>
  </si>
  <si>
    <t>Definition of the type of packaging for the mass production</t>
  </si>
  <si>
    <t>Definizione della tipologia di imballo per la produzione di serie</t>
  </si>
  <si>
    <t>Quantity par package</t>
  </si>
  <si>
    <t>Numero di componenti per ogni confezione</t>
  </si>
  <si>
    <t>Methods of payment</t>
  </si>
  <si>
    <t>Modalità di pagamento</t>
  </si>
  <si>
    <t xml:space="preserve">Forecasted number of pieces per year. </t>
  </si>
  <si>
    <t>Volumi annuali previsti per il componente in oggetto</t>
  </si>
  <si>
    <t xml:space="preserve"> Products the proposed component will be assembled on.</t>
  </si>
  <si>
    <t>Motori sui quali deve essere utilizzato il componente</t>
  </si>
  <si>
    <t>Transportation mode and responsibility.</t>
  </si>
  <si>
    <t>Modalità e responsabilità del trasporto</t>
  </si>
  <si>
    <t>Delivery terms</t>
  </si>
  <si>
    <t>Modalità di resa</t>
  </si>
  <si>
    <t>B.A.F.</t>
  </si>
  <si>
    <t>Benestare Applicazione Fornitura (Benestare su applicazione)</t>
  </si>
  <si>
    <t>Deve essere richiesto da T&amp;I Berco in fasi di emissione disegno provvisorio. In caso contrario Acquisti lo escluderà per default.</t>
  </si>
  <si>
    <r>
      <t xml:space="preserve">FORNITORE (Supplier):  </t>
    </r>
    <r>
      <rPr>
        <b/>
        <sz val="8"/>
        <rFont val="Arial"/>
        <family val="2"/>
      </rPr>
      <t xml:space="preserve">                               </t>
    </r>
  </si>
  <si>
    <t>DATA/Date:</t>
  </si>
  <si>
    <t>COD. PROVVISORIO</t>
  </si>
  <si>
    <t>E.M.</t>
  </si>
  <si>
    <t>COD. DEFINITIVO</t>
  </si>
  <si>
    <t>DESCRIZIONE</t>
  </si>
  <si>
    <t>FORNITORE</t>
  </si>
  <si>
    <t>(Temporary Part No)</t>
  </si>
  <si>
    <t>(Definitive Part No)</t>
  </si>
  <si>
    <t>Supplier</t>
  </si>
  <si>
    <t>GREZZO</t>
  </si>
  <si>
    <t>Raw part</t>
  </si>
  <si>
    <t>FINITO</t>
  </si>
  <si>
    <t>Machined part</t>
  </si>
  <si>
    <r>
      <t xml:space="preserve">Descrizione richiesta / attività </t>
    </r>
    <r>
      <rPr>
        <sz val="11"/>
        <rFont val="Arial"/>
        <family val="2"/>
      </rPr>
      <t>(Request/activity description)</t>
    </r>
  </si>
  <si>
    <t>APPROVAZIONE</t>
  </si>
  <si>
    <t>DA DEFINIRE/To be defined</t>
  </si>
  <si>
    <t>Approval</t>
  </si>
  <si>
    <t>RESP.</t>
  </si>
  <si>
    <t>TEMPISITCA</t>
  </si>
  <si>
    <t>YES</t>
  </si>
  <si>
    <t>Responsibility</t>
  </si>
  <si>
    <t>Time</t>
  </si>
  <si>
    <r>
      <t xml:space="preserve">Nuova attrezzatura </t>
    </r>
    <r>
      <rPr>
        <sz val="11"/>
        <rFont val="Arial"/>
        <family val="2"/>
      </rPr>
      <t>(New tooling)</t>
    </r>
  </si>
  <si>
    <r>
      <t xml:space="preserve">Nuovo fornitore </t>
    </r>
    <r>
      <rPr>
        <sz val="11"/>
        <rFont val="Arial"/>
        <family val="2"/>
      </rPr>
      <t>(New supplier)</t>
    </r>
  </si>
  <si>
    <t>TEMPISTICA E CAPACITA' REALIZZATIVA/Lead time and capacity</t>
  </si>
  <si>
    <t>TEMP. EMISSIONE DISEGNO/Drawing release deadline</t>
  </si>
  <si>
    <t>TIPO IMBALLO/Packaging</t>
  </si>
  <si>
    <t>QUANTITA'/Quantity                  4.000</t>
  </si>
  <si>
    <t>PAGAMENTO/Payment</t>
  </si>
  <si>
    <t>VOLUMI PREVISTI/Quantity per year</t>
  </si>
  <si>
    <t>TYPE PRODUCT</t>
  </si>
  <si>
    <t>TRASPORTO/Transportation</t>
  </si>
  <si>
    <t>RESA/Delivery terms</t>
  </si>
  <si>
    <t>Firma fornitore</t>
  </si>
  <si>
    <t>Firma</t>
  </si>
  <si>
    <t>Firma AQF</t>
  </si>
  <si>
    <t>Firma Buyer</t>
  </si>
  <si>
    <t>Supplier signature</t>
  </si>
  <si>
    <t>Resp. progetto</t>
  </si>
  <si>
    <t>COMPILAZIONE A CURA DEL FORNITORE/To be filled in by the supplier</t>
  </si>
  <si>
    <t>COMPILAZIONE A CURA DI Berco/To be filled in by Berco</t>
  </si>
  <si>
    <t>Italiano</t>
  </si>
  <si>
    <r>
      <t xml:space="preserve">Packaging Istructions / </t>
    </r>
    <r>
      <rPr>
        <i/>
        <sz val="11"/>
        <color theme="1"/>
        <rFont val="TKTypeRegular"/>
        <family val="2"/>
      </rPr>
      <t>Istruzioni di confezionamento</t>
    </r>
  </si>
  <si>
    <r>
      <t xml:space="preserve">Berco items and part numbers
</t>
    </r>
    <r>
      <rPr>
        <i/>
        <sz val="11"/>
        <color theme="1"/>
        <rFont val="TKTypeRegular"/>
        <family val="2"/>
      </rPr>
      <t>Articolo e codice Berco</t>
    </r>
  </si>
  <si>
    <t>Codice Fornitore
Supplier Code</t>
  </si>
  <si>
    <r>
      <t xml:space="preserve">Primary packaging specifications (pieces) / </t>
    </r>
    <r>
      <rPr>
        <i/>
        <sz val="11"/>
        <color theme="1"/>
        <rFont val="TKTypeRegular"/>
        <family val="2"/>
      </rPr>
      <t>Specifiche imballo primario (pezzi)</t>
    </r>
  </si>
  <si>
    <r>
      <t xml:space="preserve"> Supplyed by Berco/</t>
    </r>
    <r>
      <rPr>
        <i/>
        <sz val="11"/>
        <color theme="1"/>
        <rFont val="TKTypeRegular"/>
        <family val="2"/>
      </rPr>
      <t>Fornito da Berco</t>
    </r>
  </si>
  <si>
    <r>
      <t xml:space="preserve"> Supplyed by supplyer/</t>
    </r>
    <r>
      <rPr>
        <i/>
        <sz val="11"/>
        <color theme="1"/>
        <rFont val="TKTypeRegular"/>
        <family val="2"/>
      </rPr>
      <t>Fornito da fornitore</t>
    </r>
  </si>
  <si>
    <r>
      <rPr>
        <b/>
        <sz val="11"/>
        <color theme="1"/>
        <rFont val="TKTypeRegular"/>
        <family val="2"/>
      </rPr>
      <t xml:space="preserve"> Details</t>
    </r>
    <r>
      <rPr>
        <sz val="11"/>
        <color theme="1"/>
        <rFont val="Calibri"/>
        <family val="2"/>
        <scheme val="minor"/>
      </rPr>
      <t>/</t>
    </r>
    <r>
      <rPr>
        <i/>
        <sz val="11"/>
        <color theme="1"/>
        <rFont val="TKTypeRegular"/>
        <family val="2"/>
      </rPr>
      <t>Dettagli</t>
    </r>
  </si>
  <si>
    <r>
      <t xml:space="preserve"> Layers/</t>
    </r>
    <r>
      <rPr>
        <i/>
        <sz val="11"/>
        <color theme="1"/>
        <rFont val="TKTypeRegular"/>
        <family val="2"/>
      </rPr>
      <t>Strati</t>
    </r>
  </si>
  <si>
    <r>
      <t xml:space="preserve"> Antirust protection/</t>
    </r>
    <r>
      <rPr>
        <i/>
        <sz val="11"/>
        <color theme="1"/>
        <rFont val="TKTypeRegular"/>
        <family val="2"/>
      </rPr>
      <t>Protezione anti-ruggine</t>
    </r>
  </si>
  <si>
    <r>
      <t xml:space="preserve"> VCI plastic bag/</t>
    </r>
    <r>
      <rPr>
        <i/>
        <sz val="11"/>
        <color theme="1"/>
        <rFont val="TKTypeRegular"/>
        <family val="2"/>
      </rPr>
      <t>Sacco in plastica VCI</t>
    </r>
  </si>
  <si>
    <r>
      <t xml:space="preserve"> Others/</t>
    </r>
    <r>
      <rPr>
        <i/>
        <sz val="11"/>
        <color theme="1"/>
        <rFont val="TKTypeRegular"/>
        <family val="2"/>
      </rPr>
      <t>Altri</t>
    </r>
  </si>
  <si>
    <r>
      <t xml:space="preserve"> VCI paper/</t>
    </r>
    <r>
      <rPr>
        <i/>
        <sz val="11"/>
        <color theme="1"/>
        <rFont val="TKTypeRegular"/>
        <family val="2"/>
      </rPr>
      <t>Carta VCI</t>
    </r>
  </si>
  <si>
    <t xml:space="preserve">Pictures direction/Direzione foto </t>
  </si>
  <si>
    <t>Notes/Note</t>
  </si>
  <si>
    <r>
      <t xml:space="preserve">Primary labelling or marking specifications pieces / </t>
    </r>
    <r>
      <rPr>
        <i/>
        <sz val="11"/>
        <color theme="1"/>
        <rFont val="TKTypeRegular"/>
        <family val="2"/>
      </rPr>
      <t>Specifiche etichettatura o marcatura sui pezzi</t>
    </r>
  </si>
  <si>
    <r>
      <t xml:space="preserve"> Details labels material and position/</t>
    </r>
    <r>
      <rPr>
        <i/>
        <sz val="11"/>
        <color theme="1"/>
        <rFont val="TKTypeRegular"/>
        <family val="2"/>
      </rPr>
      <t>Dettaglio materiale e posizione etichette</t>
    </r>
  </si>
  <si>
    <r>
      <t xml:space="preserve"> No labels on the pieces/</t>
    </r>
    <r>
      <rPr>
        <i/>
        <sz val="11"/>
        <color theme="1"/>
        <rFont val="TKTypeRegular"/>
        <family val="2"/>
      </rPr>
      <t>Nessuna etichetta sui pezzi</t>
    </r>
  </si>
  <si>
    <r>
      <t xml:space="preserve"> No markings on the pieces/</t>
    </r>
    <r>
      <rPr>
        <i/>
        <sz val="11"/>
        <color theme="1"/>
        <rFont val="TKTypeRegular"/>
        <family val="2"/>
      </rPr>
      <t>Nessuna marcatura sui pezzi</t>
    </r>
  </si>
  <si>
    <t>Pictures direction/Direzione foto</t>
  </si>
  <si>
    <r>
      <rPr>
        <b/>
        <sz val="11"/>
        <color theme="1"/>
        <rFont val="TKTypeRegular"/>
        <family val="2"/>
      </rPr>
      <t>Data Labels</t>
    </r>
    <r>
      <rPr>
        <sz val="11"/>
        <color theme="1"/>
        <rFont val="Calibri"/>
        <family val="2"/>
        <scheme val="minor"/>
      </rPr>
      <t>/</t>
    </r>
    <r>
      <rPr>
        <i/>
        <sz val="11"/>
        <color theme="1"/>
        <rFont val="TKTypeRegular"/>
        <family val="2"/>
      </rPr>
      <t>Dati etichette</t>
    </r>
  </si>
  <si>
    <r>
      <t xml:space="preserve"> Supplier/</t>
    </r>
    <r>
      <rPr>
        <i/>
        <sz val="11"/>
        <color theme="1"/>
        <rFont val="TKTypeRegular"/>
        <family val="2"/>
      </rPr>
      <t>Fornitore</t>
    </r>
  </si>
  <si>
    <t xml:space="preserve"> Berco P-N/Codice Berco</t>
  </si>
  <si>
    <r>
      <t xml:space="preserve"> Description/</t>
    </r>
    <r>
      <rPr>
        <i/>
        <sz val="11"/>
        <color theme="1"/>
        <rFont val="TKTypeRegular"/>
        <family val="2"/>
      </rPr>
      <t>Descrizione</t>
    </r>
  </si>
  <si>
    <r>
      <t xml:space="preserve"> Quantity/</t>
    </r>
    <r>
      <rPr>
        <i/>
        <sz val="11"/>
        <color theme="1"/>
        <rFont val="TKTypeRegular"/>
        <family val="2"/>
      </rPr>
      <t>Quantità</t>
    </r>
  </si>
  <si>
    <r>
      <t xml:space="preserve"> Unit of measure/</t>
    </r>
    <r>
      <rPr>
        <i/>
        <sz val="11"/>
        <color theme="1"/>
        <rFont val="TKTypeRegular"/>
        <family val="2"/>
      </rPr>
      <t>Unità di misura</t>
    </r>
  </si>
  <si>
    <t xml:space="preserve"> Lot/Lotto</t>
  </si>
  <si>
    <r>
      <t xml:space="preserve"> Production date/</t>
    </r>
    <r>
      <rPr>
        <i/>
        <sz val="11"/>
        <color theme="1"/>
        <rFont val="TKTypeRegular"/>
        <family val="2"/>
      </rPr>
      <t>Data produzione</t>
    </r>
  </si>
  <si>
    <r>
      <t xml:space="preserve"> Barcode/</t>
    </r>
    <r>
      <rPr>
        <i/>
        <sz val="11"/>
        <color theme="1"/>
        <rFont val="TKTypeRegular"/>
        <family val="2"/>
      </rPr>
      <t>Codice a barre</t>
    </r>
  </si>
  <si>
    <t xml:space="preserve"> Serial/Nr. seriale</t>
  </si>
  <si>
    <r>
      <t xml:space="preserve"> Pcs unit weight/</t>
    </r>
    <r>
      <rPr>
        <i/>
        <sz val="11"/>
        <color theme="1"/>
        <rFont val="TKTypeRegular"/>
        <family val="2"/>
      </rPr>
      <t>Peso unitario pzi</t>
    </r>
  </si>
  <si>
    <r>
      <t xml:space="preserve">Secondary packaging specifications / </t>
    </r>
    <r>
      <rPr>
        <i/>
        <sz val="11"/>
        <color theme="1"/>
        <rFont val="TKTypeRegular"/>
        <family val="2"/>
      </rPr>
      <t>Specifiche imballo secondario (confezione)</t>
    </r>
  </si>
  <si>
    <t xml:space="preserve"> Details Pallet Material</t>
  </si>
  <si>
    <t xml:space="preserve"> Details Box Material</t>
  </si>
  <si>
    <t xml:space="preserve"> Details Strap Material</t>
  </si>
  <si>
    <t xml:space="preserve"> Dettaglio materiale pallet</t>
  </si>
  <si>
    <t xml:space="preserve"> Dettaglio materiale contenitore</t>
  </si>
  <si>
    <t xml:space="preserve"> Dettaglio materiale regge</t>
  </si>
  <si>
    <r>
      <t xml:space="preserve"> Metal/</t>
    </r>
    <r>
      <rPr>
        <i/>
        <sz val="11"/>
        <color theme="1"/>
        <rFont val="TKTypeRegular"/>
        <family val="2"/>
      </rPr>
      <t>Metallo</t>
    </r>
  </si>
  <si>
    <r>
      <t xml:space="preserve"> Wood/</t>
    </r>
    <r>
      <rPr>
        <i/>
        <sz val="11"/>
        <color theme="1"/>
        <rFont val="TKTypeRegular"/>
        <family val="2"/>
      </rPr>
      <t>Legno</t>
    </r>
  </si>
  <si>
    <r>
      <t xml:space="preserve"> Plastic/</t>
    </r>
    <r>
      <rPr>
        <i/>
        <sz val="11"/>
        <color theme="1"/>
        <rFont val="TKTypeRegular"/>
        <family val="2"/>
      </rPr>
      <t>Plastica</t>
    </r>
  </si>
  <si>
    <r>
      <t xml:space="preserve"> Cardboard/</t>
    </r>
    <r>
      <rPr>
        <i/>
        <sz val="11"/>
        <color theme="1"/>
        <rFont val="TKTypeRegular"/>
        <family val="2"/>
      </rPr>
      <t>Cartone</t>
    </r>
  </si>
  <si>
    <t>Pictures direction/Direzione foto (Show fixing details/mostrare dettagli di fissaggio)</t>
  </si>
  <si>
    <r>
      <t xml:space="preserve">Secondary packaging dimension specifications / </t>
    </r>
    <r>
      <rPr>
        <i/>
        <sz val="11"/>
        <color theme="1"/>
        <rFont val="TKTypeRegular"/>
        <family val="2"/>
      </rPr>
      <t xml:space="preserve">Specifiche dimensioni imballo </t>
    </r>
  </si>
  <si>
    <r>
      <t>Parts per unit (overall) )</t>
    </r>
    <r>
      <rPr>
        <sz val="11"/>
        <color theme="1"/>
        <rFont val="Calibri"/>
        <family val="2"/>
        <scheme val="minor"/>
      </rPr>
      <t xml:space="preserve"> / </t>
    </r>
    <r>
      <rPr>
        <i/>
        <sz val="11"/>
        <color theme="1"/>
        <rFont val="TKTypeRegular"/>
        <family val="2"/>
      </rPr>
      <t>Parti per unità (totale)</t>
    </r>
  </si>
  <si>
    <r>
      <rPr>
        <b/>
        <sz val="11"/>
        <color theme="1"/>
        <rFont val="TKTypeRegular"/>
        <family val="2"/>
      </rPr>
      <t>Dimension</t>
    </r>
    <r>
      <rPr>
        <sz val="11"/>
        <color theme="1"/>
        <rFont val="Calibri"/>
        <family val="2"/>
        <scheme val="minor"/>
      </rPr>
      <t>/Dimensioni</t>
    </r>
  </si>
  <si>
    <r>
      <t>Minimun/</t>
    </r>
    <r>
      <rPr>
        <i/>
        <sz val="11"/>
        <color theme="1"/>
        <rFont val="TKTypeRegular"/>
        <family val="2"/>
      </rPr>
      <t>Minimo</t>
    </r>
  </si>
  <si>
    <t>[pcs]</t>
  </si>
  <si>
    <r>
      <t>Lenght max/</t>
    </r>
    <r>
      <rPr>
        <i/>
        <sz val="11"/>
        <color theme="1"/>
        <rFont val="TKTypeRegular"/>
        <family val="2"/>
      </rPr>
      <t>Lunghezza max</t>
    </r>
  </si>
  <si>
    <t>[mm]</t>
  </si>
  <si>
    <r>
      <t>Maximun/</t>
    </r>
    <r>
      <rPr>
        <i/>
        <sz val="11"/>
        <color theme="1"/>
        <rFont val="TKTypeRegular"/>
        <family val="2"/>
      </rPr>
      <t>Massimo</t>
    </r>
  </si>
  <si>
    <r>
      <t>Width max/</t>
    </r>
    <r>
      <rPr>
        <i/>
        <sz val="11"/>
        <color theme="1"/>
        <rFont val="TKTypeRegular"/>
        <family val="2"/>
      </rPr>
      <t>Larghezza max</t>
    </r>
  </si>
  <si>
    <r>
      <t>Multiple/</t>
    </r>
    <r>
      <rPr>
        <i/>
        <sz val="11"/>
        <color theme="1"/>
        <rFont val="TKTypeRegular"/>
        <family val="2"/>
      </rPr>
      <t>Multiplo</t>
    </r>
  </si>
  <si>
    <t>Height max/Altezza max</t>
  </si>
  <si>
    <t>Maximun gross weight/Peso Lordo Massimo</t>
  </si>
  <si>
    <t>[Kg]</t>
  </si>
  <si>
    <t>Il suddetto documento dovrà essere compilato in tutte le sue parti e riconsegnato a Berco S.p.A controfirmato</t>
  </si>
  <si>
    <t>The aforementioned document must be filled in all its parts and returned  countersigned to Berco S.p.A</t>
  </si>
  <si>
    <t xml:space="preserve">Firma del Legale rappresentante e/o procuratore facoltizzato del Fornitore per presa visione e accettazione </t>
  </si>
  <si>
    <t xml:space="preserve">Signature of the Supplier legal representative and/or Péroxyolder with attorney as to take knowledge of these </t>
  </si>
  <si>
    <t xml:space="preserve">Packaging Istructions </t>
  </si>
  <si>
    <t>Data/ Date</t>
  </si>
  <si>
    <t>Firma/ Signature</t>
  </si>
  <si>
    <t>FIRMA PER ACCETAZIONE A CURA DI BERCO S.p.A - SIGNATURE FOR ACCEPTANCE BY BERCO S.p.A</t>
  </si>
  <si>
    <t>HEAD OF SUPPLY CHAIN MANAGEMENT</t>
  </si>
  <si>
    <t>ENGINEERING MANAGER</t>
  </si>
  <si>
    <t>HEAD OF PROCUREMENT &amp; SUPPLY MANAGEMENT</t>
  </si>
  <si>
    <t>Tecnichal note / process.</t>
  </si>
  <si>
    <t>Note tecniche / Note di processo.</t>
  </si>
  <si>
    <t>MOD_004_PSM  REV. 00 DEL 26/03/2024</t>
  </si>
  <si>
    <t>MOD_004_PSM_r0  del 26/03/2024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</si>
</sst>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4"/>
      <color theme="1"/>
      <name val="Arial"/>
      <family val="2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sz val="18"/>
      <color rgb="FF22222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TKTypeRegular"/>
      <family val="2"/>
    </font>
    <font>
      <i/>
      <sz val="11"/>
      <color theme="1"/>
      <name val="TKTypeRegular"/>
      <family val="2"/>
    </font>
    <font>
      <sz val="8"/>
      <color theme="1"/>
      <name val="TKTypeRegular"/>
      <family val="2"/>
    </font>
    <font>
      <b/>
      <sz val="8"/>
      <color theme="1"/>
      <name val="Arial"/>
      <family val="2"/>
    </font>
    <font>
      <sz val="10"/>
      <color theme="1"/>
      <name val="TKTypeRegular"/>
      <family val="2"/>
    </font>
    <font>
      <sz val="12"/>
      <color theme="1"/>
      <name val="TKTypeRegular"/>
      <family val="2"/>
    </font>
    <font>
      <sz val="11"/>
      <name val="TKTypeRegular"/>
      <family val="2"/>
    </font>
    <font>
      <sz val="11"/>
      <color theme="1"/>
      <name val="TKTypeRegular"/>
      <family val="2"/>
    </font>
    <font>
      <b/>
      <sz val="11"/>
      <color indexed="81"/>
      <name val="Tahoma"/>
      <family val="2"/>
    </font>
    <font>
      <b/>
      <sz val="20"/>
      <color rgb="FFC00000"/>
      <name val="Cairo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ck">
        <color rgb="FFFF0000"/>
      </right>
      <top/>
      <bottom style="thin">
        <color theme="1"/>
      </bottom>
      <diagonal/>
    </border>
    <border>
      <left style="thick">
        <color rgb="FFFF0000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ck">
        <color rgb="FFFF0000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/>
      <top style="thin">
        <color theme="1"/>
      </top>
      <bottom style="thick">
        <color rgb="FFFF0000"/>
      </bottom>
      <diagonal/>
    </border>
    <border>
      <left/>
      <right/>
      <top style="thin">
        <color theme="1"/>
      </top>
      <bottom style="thick">
        <color rgb="FFFF0000"/>
      </bottom>
      <diagonal/>
    </border>
    <border>
      <left/>
      <right style="thick">
        <color rgb="FFFF0000"/>
      </right>
      <top style="thin">
        <color theme="1"/>
      </top>
      <bottom style="thick">
        <color rgb="FFFF0000"/>
      </bottom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0"/>
  </cellStyleXfs>
  <cellXfs count="382">
    <xf numFmtId="0" fontId="0" fillId="0" borderId="0" xfId="0"/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164" fontId="3" fillId="4" borderId="1" xfId="1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64" fontId="3" fillId="3" borderId="1" xfId="1" applyNumberFormat="1" applyFont="1" applyFill="1" applyBorder="1" applyAlignment="1">
      <alignment horizontal="center" wrapText="1"/>
    </xf>
    <xf numFmtId="165" fontId="3" fillId="3" borderId="1" xfId="1" applyNumberFormat="1" applyFont="1" applyFill="1" applyBorder="1" applyAlignment="1">
      <alignment horizontal="center" wrapText="1"/>
    </xf>
    <xf numFmtId="165" fontId="5" fillId="3" borderId="1" xfId="1" applyNumberFormat="1" applyFont="1" applyFill="1" applyBorder="1" applyAlignment="1">
      <alignment horizontal="center" wrapText="1"/>
    </xf>
    <xf numFmtId="0" fontId="3" fillId="5" borderId="0" xfId="0" applyFont="1" applyFill="1" applyAlignment="1">
      <alignment wrapText="1"/>
    </xf>
    <xf numFmtId="0" fontId="3" fillId="5" borderId="0" xfId="0" applyFont="1" applyFill="1" applyAlignment="1">
      <alignment vertical="center"/>
    </xf>
    <xf numFmtId="164" fontId="3" fillId="3" borderId="5" xfId="1" applyNumberFormat="1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164" fontId="3" fillId="3" borderId="11" xfId="1" applyNumberFormat="1" applyFont="1" applyFill="1" applyBorder="1" applyAlignment="1">
      <alignment horizontal="center" wrapText="1"/>
    </xf>
    <xf numFmtId="165" fontId="3" fillId="3" borderId="11" xfId="1" applyNumberFormat="1" applyFont="1" applyFill="1" applyBorder="1" applyAlignment="1">
      <alignment horizontal="center" wrapText="1"/>
    </xf>
    <xf numFmtId="165" fontId="5" fillId="3" borderId="11" xfId="1" applyNumberFormat="1" applyFont="1" applyFill="1" applyBorder="1" applyAlignment="1">
      <alignment horizontal="center" wrapText="1"/>
    </xf>
    <xf numFmtId="164" fontId="3" fillId="3" borderId="6" xfId="1" applyNumberFormat="1" applyFont="1" applyFill="1" applyBorder="1" applyAlignment="1">
      <alignment horizontal="center" wrapText="1"/>
    </xf>
    <xf numFmtId="0" fontId="4" fillId="3" borderId="5" xfId="0" quotePrefix="1" applyFont="1" applyFill="1" applyBorder="1" applyAlignment="1">
      <alignment horizontal="center" vertical="center"/>
    </xf>
    <xf numFmtId="0" fontId="4" fillId="3" borderId="6" xfId="0" quotePrefix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11" fillId="0" borderId="0" xfId="2" applyFont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1" fillId="0" borderId="0" xfId="2" applyFont="1"/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13" fillId="0" borderId="0" xfId="0" applyFont="1"/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horizontal="left" vertical="center" wrapText="1"/>
    </xf>
    <xf numFmtId="14" fontId="4" fillId="4" borderId="21" xfId="0" applyNumberFormat="1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/>
    </xf>
    <xf numFmtId="14" fontId="4" fillId="4" borderId="24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3" fillId="4" borderId="22" xfId="0" applyFont="1" applyFill="1" applyBorder="1" applyAlignment="1">
      <alignment horizontal="center" wrapText="1"/>
    </xf>
    <xf numFmtId="0" fontId="3" fillId="4" borderId="23" xfId="0" applyFont="1" applyFill="1" applyBorder="1" applyAlignment="1">
      <alignment horizontal="center" wrapText="1"/>
    </xf>
    <xf numFmtId="164" fontId="3" fillId="4" borderId="23" xfId="1" applyNumberFormat="1" applyFont="1" applyFill="1" applyBorder="1" applyAlignment="1">
      <alignment horizontal="center" wrapText="1"/>
    </xf>
    <xf numFmtId="0" fontId="3" fillId="4" borderId="24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5" borderId="1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left" vertical="center" wrapText="1"/>
    </xf>
    <xf numFmtId="0" fontId="17" fillId="5" borderId="0" xfId="0" applyFont="1" applyFill="1" applyAlignment="1">
      <alignment horizontal="left" vertical="center"/>
    </xf>
    <xf numFmtId="0" fontId="0" fillId="5" borderId="33" xfId="0" applyFill="1" applyBorder="1" applyAlignment="1">
      <alignment vertical="top"/>
    </xf>
    <xf numFmtId="0" fontId="0" fillId="5" borderId="34" xfId="0" applyFill="1" applyBorder="1" applyAlignment="1">
      <alignment vertical="top"/>
    </xf>
    <xf numFmtId="0" fontId="0" fillId="5" borderId="35" xfId="0" applyFill="1" applyBorder="1" applyAlignment="1">
      <alignment vertical="top"/>
    </xf>
    <xf numFmtId="0" fontId="20" fillId="5" borderId="33" xfId="0" applyFont="1" applyFill="1" applyBorder="1" applyAlignment="1">
      <alignment horizontal="centerContinuous" vertical="top" wrapText="1"/>
    </xf>
    <xf numFmtId="0" fontId="0" fillId="5" borderId="34" xfId="0" applyFill="1" applyBorder="1" applyAlignment="1">
      <alignment horizontal="centerContinuous" vertical="top" wrapText="1"/>
    </xf>
    <xf numFmtId="0" fontId="22" fillId="5" borderId="34" xfId="0" applyFont="1" applyFill="1" applyBorder="1" applyAlignment="1">
      <alignment horizontal="centerContinuous" vertical="top" wrapText="1"/>
    </xf>
    <xf numFmtId="0" fontId="0" fillId="5" borderId="35" xfId="0" applyFill="1" applyBorder="1" applyAlignment="1">
      <alignment horizontal="centerContinuous" vertical="top" wrapText="1"/>
    </xf>
    <xf numFmtId="0" fontId="0" fillId="5" borderId="0" xfId="0" applyFill="1" applyAlignment="1">
      <alignment vertical="top"/>
    </xf>
    <xf numFmtId="0" fontId="0" fillId="5" borderId="36" xfId="0" applyFill="1" applyBorder="1"/>
    <xf numFmtId="0" fontId="0" fillId="5" borderId="0" xfId="0" applyFill="1"/>
    <xf numFmtId="0" fontId="0" fillId="5" borderId="14" xfId="0" applyFill="1" applyBorder="1" applyAlignment="1">
      <alignment vertical="top"/>
    </xf>
    <xf numFmtId="0" fontId="0" fillId="5" borderId="37" xfId="0" applyFill="1" applyBorder="1" applyAlignment="1">
      <alignment vertical="center"/>
    </xf>
    <xf numFmtId="0" fontId="0" fillId="5" borderId="38" xfId="0" applyFill="1" applyBorder="1" applyAlignment="1">
      <alignment vertical="center"/>
    </xf>
    <xf numFmtId="0" fontId="0" fillId="5" borderId="39" xfId="0" applyFill="1" applyBorder="1" applyAlignment="1">
      <alignment vertical="center"/>
    </xf>
    <xf numFmtId="0" fontId="20" fillId="5" borderId="37" xfId="0" applyFont="1" applyFill="1" applyBorder="1" applyAlignment="1">
      <alignment horizontal="left" vertical="center"/>
    </xf>
    <xf numFmtId="0" fontId="0" fillId="5" borderId="0" xfId="0" applyFill="1" applyAlignment="1">
      <alignment vertical="center"/>
    </xf>
    <xf numFmtId="0" fontId="21" fillId="5" borderId="33" xfId="0" applyFont="1" applyFill="1" applyBorder="1"/>
    <xf numFmtId="0" fontId="21" fillId="5" borderId="34" xfId="0" applyFont="1" applyFill="1" applyBorder="1"/>
    <xf numFmtId="0" fontId="21" fillId="5" borderId="34" xfId="0" applyFont="1" applyFill="1" applyBorder="1" applyAlignment="1">
      <alignment horizontal="centerContinuous"/>
    </xf>
    <xf numFmtId="0" fontId="21" fillId="5" borderId="34" xfId="0" applyFont="1" applyFill="1" applyBorder="1" applyAlignment="1">
      <alignment horizontal="center"/>
    </xf>
    <xf numFmtId="0" fontId="21" fillId="5" borderId="35" xfId="0" applyFont="1" applyFill="1" applyBorder="1" applyAlignment="1">
      <alignment horizontal="centerContinuous"/>
    </xf>
    <xf numFmtId="0" fontId="21" fillId="5" borderId="0" xfId="0" applyFont="1" applyFill="1"/>
    <xf numFmtId="0" fontId="0" fillId="5" borderId="36" xfId="0" applyFill="1" applyBorder="1" applyAlignment="1">
      <alignment vertical="center"/>
    </xf>
    <xf numFmtId="0" fontId="20" fillId="5" borderId="0" xfId="0" applyFont="1" applyFill="1" applyAlignment="1">
      <alignment horizontal="centerContinuous" vertical="center"/>
    </xf>
    <xf numFmtId="0" fontId="0" fillId="5" borderId="0" xfId="0" applyFill="1" applyAlignment="1">
      <alignment horizontal="centerContinuous" vertical="center"/>
    </xf>
    <xf numFmtId="0" fontId="20" fillId="5" borderId="14" xfId="0" applyFont="1" applyFill="1" applyBorder="1" applyAlignment="1">
      <alignment horizontal="centerContinuous" vertical="center"/>
    </xf>
    <xf numFmtId="0" fontId="0" fillId="5" borderId="36" xfId="0" applyFill="1" applyBorder="1" applyAlignment="1">
      <alignment horizontal="left" vertical="center"/>
    </xf>
    <xf numFmtId="0" fontId="0" fillId="5" borderId="0" xfId="0" applyFill="1" applyAlignment="1">
      <alignment horizontal="right"/>
    </xf>
    <xf numFmtId="0" fontId="0" fillId="5" borderId="33" xfId="0" applyFill="1" applyBorder="1" applyAlignment="1">
      <alignment vertical="center"/>
    </xf>
    <xf numFmtId="0" fontId="0" fillId="5" borderId="34" xfId="0" applyFill="1" applyBorder="1" applyAlignment="1">
      <alignment vertical="center"/>
    </xf>
    <xf numFmtId="0" fontId="0" fillId="5" borderId="35" xfId="0" applyFill="1" applyBorder="1" applyAlignment="1">
      <alignment vertical="center"/>
    </xf>
    <xf numFmtId="0" fontId="0" fillId="5" borderId="30" xfId="0" applyFill="1" applyBorder="1" applyAlignment="1">
      <alignment vertical="center"/>
    </xf>
    <xf numFmtId="0" fontId="20" fillId="5" borderId="36" xfId="0" applyFont="1" applyFill="1" applyBorder="1" applyAlignment="1">
      <alignment vertical="top"/>
    </xf>
    <xf numFmtId="0" fontId="0" fillId="5" borderId="0" xfId="0" applyFill="1" applyAlignment="1">
      <alignment horizontal="right" vertical="top"/>
    </xf>
    <xf numFmtId="0" fontId="0" fillId="5" borderId="37" xfId="0" applyFill="1" applyBorder="1" applyAlignment="1">
      <alignment vertical="top"/>
    </xf>
    <xf numFmtId="0" fontId="0" fillId="5" borderId="38" xfId="0" applyFill="1" applyBorder="1" applyAlignment="1">
      <alignment vertical="top"/>
    </xf>
    <xf numFmtId="0" fontId="0" fillId="5" borderId="39" xfId="0" applyFill="1" applyBorder="1" applyAlignment="1">
      <alignment vertical="top"/>
    </xf>
    <xf numFmtId="0" fontId="0" fillId="5" borderId="31" xfId="0" applyFill="1" applyBorder="1" applyAlignment="1">
      <alignment vertical="top"/>
    </xf>
    <xf numFmtId="0" fontId="20" fillId="5" borderId="37" xfId="0" applyFont="1" applyFill="1" applyBorder="1" applyAlignment="1">
      <alignment vertical="top"/>
    </xf>
    <xf numFmtId="0" fontId="20" fillId="5" borderId="39" xfId="0" applyFont="1" applyFill="1" applyBorder="1" applyAlignment="1">
      <alignment horizontal="right" vertical="top"/>
    </xf>
    <xf numFmtId="0" fontId="20" fillId="5" borderId="44" xfId="0" applyFont="1" applyFill="1" applyBorder="1" applyAlignment="1">
      <alignment horizontal="centerContinuous" vertical="center"/>
    </xf>
    <xf numFmtId="0" fontId="28" fillId="5" borderId="45" xfId="0" applyFont="1" applyFill="1" applyBorder="1" applyAlignment="1">
      <alignment horizontal="centerContinuous" vertical="center"/>
    </xf>
    <xf numFmtId="0" fontId="20" fillId="5" borderId="45" xfId="0" applyFont="1" applyFill="1" applyBorder="1" applyAlignment="1">
      <alignment horizontal="centerContinuous" vertical="center"/>
    </xf>
    <xf numFmtId="0" fontId="20" fillId="5" borderId="0" xfId="0" applyFont="1" applyFill="1" applyAlignment="1">
      <alignment vertical="center"/>
    </xf>
    <xf numFmtId="0" fontId="20" fillId="5" borderId="39" xfId="0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center"/>
    </xf>
    <xf numFmtId="0" fontId="20" fillId="5" borderId="47" xfId="0" applyFont="1" applyFill="1" applyBorder="1" applyAlignment="1">
      <alignment horizontal="left" vertical="center"/>
    </xf>
    <xf numFmtId="0" fontId="20" fillId="5" borderId="39" xfId="0" applyFont="1" applyFill="1" applyBorder="1" applyAlignment="1">
      <alignment vertical="center"/>
    </xf>
    <xf numFmtId="0" fontId="20" fillId="5" borderId="38" xfId="0" applyFont="1" applyFill="1" applyBorder="1" applyAlignment="1">
      <alignment horizontal="centerContinuous" vertical="center"/>
    </xf>
    <xf numFmtId="0" fontId="20" fillId="5" borderId="46" xfId="0" applyFont="1" applyFill="1" applyBorder="1" applyAlignment="1">
      <alignment horizontal="centerContinuous" vertical="center"/>
    </xf>
    <xf numFmtId="0" fontId="26" fillId="5" borderId="48" xfId="0" applyFont="1" applyFill="1" applyBorder="1" applyAlignment="1">
      <alignment horizontal="center" vertical="center"/>
    </xf>
    <xf numFmtId="0" fontId="26" fillId="5" borderId="49" xfId="0" applyFont="1" applyFill="1" applyBorder="1" applyAlignment="1">
      <alignment horizontal="center" vertical="center"/>
    </xf>
    <xf numFmtId="0" fontId="26" fillId="5" borderId="46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left" vertical="center"/>
    </xf>
    <xf numFmtId="0" fontId="0" fillId="5" borderId="32" xfId="0" applyFill="1" applyBorder="1" applyAlignment="1">
      <alignment horizontal="left" vertical="center"/>
    </xf>
    <xf numFmtId="0" fontId="0" fillId="5" borderId="49" xfId="0" applyFill="1" applyBorder="1" applyAlignment="1">
      <alignment horizontal="left" vertical="center"/>
    </xf>
    <xf numFmtId="0" fontId="0" fillId="5" borderId="50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0" fillId="5" borderId="33" xfId="0" applyFill="1" applyBorder="1" applyAlignment="1">
      <alignment horizontal="left" vertical="center"/>
    </xf>
    <xf numFmtId="0" fontId="0" fillId="5" borderId="34" xfId="0" applyFill="1" applyBorder="1" applyAlignment="1">
      <alignment horizontal="left" vertical="center"/>
    </xf>
    <xf numFmtId="0" fontId="26" fillId="5" borderId="34" xfId="0" applyFont="1" applyFill="1" applyBorder="1" applyAlignment="1">
      <alignment horizontal="left" vertical="center" wrapText="1"/>
    </xf>
    <xf numFmtId="0" fontId="0" fillId="5" borderId="37" xfId="0" applyFill="1" applyBorder="1" applyAlignment="1">
      <alignment horizontal="left" vertical="center"/>
    </xf>
    <xf numFmtId="0" fontId="0" fillId="5" borderId="38" xfId="0" applyFill="1" applyBorder="1" applyAlignment="1">
      <alignment horizontal="left" vertical="center"/>
    </xf>
    <xf numFmtId="0" fontId="26" fillId="5" borderId="0" xfId="0" applyFont="1" applyFill="1" applyAlignment="1">
      <alignment horizontal="left" vertical="center" wrapText="1"/>
    </xf>
    <xf numFmtId="0" fontId="26" fillId="5" borderId="49" xfId="0" applyFont="1" applyFill="1" applyBorder="1" applyAlignment="1">
      <alignment horizontal="left" vertical="center" wrapText="1"/>
    </xf>
    <xf numFmtId="0" fontId="20" fillId="5" borderId="55" xfId="0" applyFont="1" applyFill="1" applyBorder="1" applyAlignment="1">
      <alignment horizontal="center" vertical="center"/>
    </xf>
    <xf numFmtId="0" fontId="20" fillId="5" borderId="56" xfId="0" applyFont="1" applyFill="1" applyBorder="1" applyAlignment="1">
      <alignment horizontal="center" vertical="center"/>
    </xf>
    <xf numFmtId="0" fontId="20" fillId="5" borderId="33" xfId="0" applyFont="1" applyFill="1" applyBorder="1" applyAlignment="1">
      <alignment vertical="top"/>
    </xf>
    <xf numFmtId="0" fontId="20" fillId="5" borderId="34" xfId="0" applyFont="1" applyFill="1" applyBorder="1" applyAlignment="1">
      <alignment vertical="top"/>
    </xf>
    <xf numFmtId="0" fontId="20" fillId="5" borderId="53" xfId="0" applyFont="1" applyFill="1" applyBorder="1" applyAlignment="1">
      <alignment vertical="top"/>
    </xf>
    <xf numFmtId="0" fontId="20" fillId="5" borderId="0" xfId="0" applyFont="1" applyFill="1" applyAlignment="1">
      <alignment vertical="top"/>
    </xf>
    <xf numFmtId="0" fontId="0" fillId="5" borderId="53" xfId="0" applyFill="1" applyBorder="1"/>
    <xf numFmtId="0" fontId="0" fillId="5" borderId="44" xfId="0" applyFill="1" applyBorder="1"/>
    <xf numFmtId="0" fontId="20" fillId="5" borderId="58" xfId="0" applyFont="1" applyFill="1" applyBorder="1"/>
    <xf numFmtId="0" fontId="0" fillId="5" borderId="59" xfId="0" applyFill="1" applyBorder="1"/>
    <xf numFmtId="0" fontId="0" fillId="5" borderId="60" xfId="0" applyFill="1" applyBorder="1"/>
    <xf numFmtId="0" fontId="20" fillId="5" borderId="58" xfId="0" applyFont="1" applyFill="1" applyBorder="1" applyAlignment="1">
      <alignment vertical="top"/>
    </xf>
    <xf numFmtId="0" fontId="0" fillId="5" borderId="59" xfId="0" applyFill="1" applyBorder="1" applyAlignment="1">
      <alignment vertical="top"/>
    </xf>
    <xf numFmtId="0" fontId="0" fillId="5" borderId="64" xfId="0" applyFill="1" applyBorder="1" applyAlignment="1">
      <alignment horizontal="center"/>
    </xf>
    <xf numFmtId="0" fontId="0" fillId="5" borderId="65" xfId="0" applyFill="1" applyBorder="1" applyAlignment="1">
      <alignment horizontal="center"/>
    </xf>
    <xf numFmtId="0" fontId="23" fillId="5" borderId="43" xfId="0" applyFont="1" applyFill="1" applyBorder="1" applyAlignment="1">
      <alignment horizontal="center" vertical="center"/>
    </xf>
    <xf numFmtId="0" fontId="23" fillId="5" borderId="66" xfId="0" applyFont="1" applyFill="1" applyBorder="1" applyAlignment="1">
      <alignment horizontal="center" vertical="center"/>
    </xf>
    <xf numFmtId="0" fontId="0" fillId="5" borderId="33" xfId="0" applyFill="1" applyBorder="1" applyAlignment="1">
      <alignment horizontal="centerContinuous" vertical="center"/>
    </xf>
    <xf numFmtId="0" fontId="0" fillId="5" borderId="34" xfId="0" applyFill="1" applyBorder="1" applyAlignment="1">
      <alignment horizontal="centerContinuous" vertical="center"/>
    </xf>
    <xf numFmtId="0" fontId="0" fillId="5" borderId="35" xfId="0" applyFill="1" applyBorder="1" applyAlignment="1">
      <alignment horizontal="centerContinuous" vertical="center"/>
    </xf>
    <xf numFmtId="0" fontId="0" fillId="5" borderId="58" xfId="0" applyFill="1" applyBorder="1" applyAlignment="1">
      <alignment horizontal="centerContinuous" vertical="center"/>
    </xf>
    <xf numFmtId="0" fontId="0" fillId="5" borderId="59" xfId="0" applyFill="1" applyBorder="1" applyAlignment="1">
      <alignment horizontal="centerContinuous" vertical="center"/>
    </xf>
    <xf numFmtId="0" fontId="0" fillId="5" borderId="60" xfId="0" applyFill="1" applyBorder="1" applyAlignment="1">
      <alignment horizontal="centerContinuous" vertical="center"/>
    </xf>
    <xf numFmtId="0" fontId="0" fillId="5" borderId="36" xfId="0" applyFill="1" applyBorder="1" applyAlignment="1">
      <alignment horizontal="centerContinuous" vertical="center"/>
    </xf>
    <xf numFmtId="0" fontId="0" fillId="5" borderId="14" xfId="0" applyFill="1" applyBorder="1" applyAlignment="1">
      <alignment horizontal="centerContinuous" vertical="center"/>
    </xf>
    <xf numFmtId="0" fontId="0" fillId="5" borderId="45" xfId="0" applyFill="1" applyBorder="1" applyAlignment="1">
      <alignment horizontal="centerContinuous" vertical="center"/>
    </xf>
    <xf numFmtId="0" fontId="0" fillId="5" borderId="44" xfId="0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0" fontId="26" fillId="5" borderId="0" xfId="0" applyFont="1" applyFill="1" applyAlignment="1">
      <alignment horizontal="left" vertical="center"/>
    </xf>
    <xf numFmtId="0" fontId="31" fillId="5" borderId="0" xfId="0" applyFont="1" applyFill="1" applyAlignment="1">
      <alignment vertical="center"/>
    </xf>
    <xf numFmtId="0" fontId="20" fillId="5" borderId="67" xfId="0" applyFont="1" applyFill="1" applyBorder="1" applyAlignment="1">
      <alignment vertical="center"/>
    </xf>
    <xf numFmtId="0" fontId="32" fillId="5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6" fillId="6" borderId="2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42" fillId="0" borderId="0" xfId="3"/>
    <xf numFmtId="0" fontId="42" fillId="0" borderId="39" xfId="3" applyBorder="1"/>
    <xf numFmtId="0" fontId="42" fillId="0" borderId="38" xfId="3" applyBorder="1"/>
    <xf numFmtId="0" fontId="42" fillId="0" borderId="37" xfId="3" applyBorder="1"/>
    <xf numFmtId="0" fontId="42" fillId="0" borderId="14" xfId="3" applyBorder="1"/>
    <xf numFmtId="0" fontId="42" fillId="0" borderId="34" xfId="3" applyBorder="1"/>
    <xf numFmtId="0" fontId="42" fillId="0" borderId="36" xfId="3" applyBorder="1"/>
    <xf numFmtId="0" fontId="35" fillId="0" borderId="0" xfId="3" applyFont="1"/>
    <xf numFmtId="0" fontId="42" fillId="0" borderId="35" xfId="3" applyBorder="1"/>
    <xf numFmtId="0" fontId="42" fillId="0" borderId="33" xfId="3" applyBorder="1"/>
    <xf numFmtId="0" fontId="40" fillId="0" borderId="0" xfId="3" applyFont="1"/>
    <xf numFmtId="0" fontId="38" fillId="0" borderId="36" xfId="3" applyFont="1" applyBorder="1"/>
    <xf numFmtId="0" fontId="42" fillId="0" borderId="36" xfId="3" applyBorder="1" applyAlignment="1">
      <alignment wrapText="1"/>
    </xf>
    <xf numFmtId="0" fontId="42" fillId="0" borderId="0" xfId="3" applyAlignment="1">
      <alignment wrapText="1"/>
    </xf>
    <xf numFmtId="0" fontId="42" fillId="0" borderId="0" xfId="3" applyAlignment="1">
      <alignment horizontal="center"/>
    </xf>
    <xf numFmtId="0" fontId="37" fillId="0" borderId="0" xfId="3" applyFont="1" applyAlignment="1">
      <alignment horizontal="center" vertical="center"/>
    </xf>
    <xf numFmtId="0" fontId="42" fillId="0" borderId="0" xfId="3" quotePrefix="1"/>
    <xf numFmtId="0" fontId="36" fillId="0" borderId="0" xfId="3" applyFont="1"/>
    <xf numFmtId="0" fontId="42" fillId="0" borderId="34" xfId="3" quotePrefix="1" applyBorder="1"/>
    <xf numFmtId="0" fontId="42" fillId="0" borderId="36" xfId="3" applyBorder="1" applyAlignment="1">
      <alignment horizontal="left" vertical="center"/>
    </xf>
    <xf numFmtId="0" fontId="42" fillId="0" borderId="38" xfId="3" applyBorder="1" applyAlignment="1">
      <alignment horizontal="left" vertical="center"/>
    </xf>
    <xf numFmtId="0" fontId="42" fillId="0" borderId="0" xfId="3" applyAlignment="1">
      <alignment horizontal="left" vertical="center"/>
    </xf>
    <xf numFmtId="0" fontId="42" fillId="0" borderId="36" xfId="3" applyBorder="1" applyAlignment="1">
      <alignment vertical="center"/>
    </xf>
    <xf numFmtId="0" fontId="42" fillId="0" borderId="0" xfId="3" applyAlignment="1">
      <alignment vertical="center"/>
    </xf>
    <xf numFmtId="0" fontId="42" fillId="0" borderId="0" xfId="3" applyAlignment="1">
      <alignment vertical="center" wrapText="1"/>
    </xf>
    <xf numFmtId="0" fontId="42" fillId="0" borderId="36" xfId="3" applyBorder="1" applyAlignment="1">
      <alignment vertical="center" wrapText="1"/>
    </xf>
    <xf numFmtId="0" fontId="35" fillId="0" borderId="1" xfId="3" applyFont="1" applyBorder="1" applyAlignment="1">
      <alignment horizontal="center"/>
    </xf>
    <xf numFmtId="0" fontId="42" fillId="0" borderId="1" xfId="3" applyBorder="1" applyAlignment="1">
      <alignment horizontal="center"/>
    </xf>
    <xf numFmtId="0" fontId="42" fillId="0" borderId="1" xfId="3" applyBorder="1"/>
    <xf numFmtId="0" fontId="42" fillId="0" borderId="14" xfId="3" applyBorder="1" applyAlignment="1">
      <alignment wrapText="1"/>
    </xf>
    <xf numFmtId="0" fontId="42" fillId="0" borderId="34" xfId="3" applyBorder="1" applyAlignment="1">
      <alignment vertical="center" wrapText="1"/>
    </xf>
    <xf numFmtId="0" fontId="42" fillId="0" borderId="39" xfId="3" applyBorder="1" applyAlignment="1">
      <alignment vertical="center" wrapText="1"/>
    </xf>
    <xf numFmtId="0" fontId="42" fillId="0" borderId="38" xfId="3" applyBorder="1" applyAlignment="1">
      <alignment vertical="center" wrapText="1"/>
    </xf>
    <xf numFmtId="0" fontId="42" fillId="0" borderId="14" xfId="3" applyBorder="1" applyAlignment="1">
      <alignment vertical="center" wrapText="1"/>
    </xf>
    <xf numFmtId="0" fontId="42" fillId="0" borderId="36" xfId="3" applyBorder="1" applyAlignment="1">
      <alignment horizontal="center"/>
    </xf>
    <xf numFmtId="0" fontId="42" fillId="0" borderId="35" xfId="3" applyBorder="1" applyAlignment="1">
      <alignment vertical="center" wrapText="1"/>
    </xf>
    <xf numFmtId="0" fontId="35" fillId="0" borderId="0" xfId="3" applyFont="1" applyAlignment="1">
      <alignment horizontal="center"/>
    </xf>
    <xf numFmtId="0" fontId="35" fillId="0" borderId="14" xfId="3" applyFont="1" applyBorder="1" applyAlignment="1">
      <alignment vertical="center"/>
    </xf>
    <xf numFmtId="0" fontId="35" fillId="0" borderId="0" xfId="3" applyFont="1" applyAlignment="1">
      <alignment vertical="center"/>
    </xf>
    <xf numFmtId="0" fontId="35" fillId="0" borderId="38" xfId="3" applyFont="1" applyBorder="1" applyAlignment="1">
      <alignment vertical="center"/>
    </xf>
    <xf numFmtId="0" fontId="35" fillId="0" borderId="0" xfId="3" applyFont="1" applyAlignment="1">
      <alignment horizontal="center" vertical="center"/>
    </xf>
    <xf numFmtId="0" fontId="35" fillId="0" borderId="36" xfId="3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7" borderId="0" xfId="0" applyFont="1" applyFill="1"/>
    <xf numFmtId="0" fontId="3" fillId="8" borderId="0" xfId="0" applyFont="1" applyFill="1"/>
    <xf numFmtId="0" fontId="3" fillId="5" borderId="8" xfId="0" applyFont="1" applyFill="1" applyBorder="1"/>
    <xf numFmtId="0" fontId="3" fillId="5" borderId="32" xfId="0" applyFont="1" applyFill="1" applyBorder="1" applyAlignment="1">
      <alignment horizontal="center"/>
    </xf>
    <xf numFmtId="0" fontId="3" fillId="5" borderId="32" xfId="0" applyFont="1" applyFill="1" applyBorder="1"/>
    <xf numFmtId="0" fontId="44" fillId="5" borderId="0" xfId="0" applyFont="1" applyFill="1" applyAlignment="1">
      <alignment horizontal="center" vertical="center"/>
    </xf>
    <xf numFmtId="0" fontId="44" fillId="5" borderId="80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4" borderId="74" xfId="0" applyFont="1" applyFill="1" applyBorder="1" applyAlignment="1">
      <alignment horizontal="center" wrapText="1"/>
    </xf>
    <xf numFmtId="0" fontId="3" fillId="4" borderId="75" xfId="0" applyFont="1" applyFill="1" applyBorder="1" applyAlignment="1">
      <alignment horizontal="center" wrapText="1"/>
    </xf>
    <xf numFmtId="0" fontId="3" fillId="4" borderId="76" xfId="0" applyFont="1" applyFill="1" applyBorder="1" applyAlignment="1">
      <alignment horizontal="center" wrapText="1"/>
    </xf>
    <xf numFmtId="0" fontId="6" fillId="3" borderId="2" xfId="0" quotePrefix="1" applyFont="1" applyFill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center" vertical="center"/>
    </xf>
    <xf numFmtId="0" fontId="6" fillId="3" borderId="4" xfId="0" quotePrefix="1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3" borderId="15" xfId="0" quotePrefix="1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wrapText="1"/>
    </xf>
    <xf numFmtId="0" fontId="3" fillId="4" borderId="29" xfId="0" applyFont="1" applyFill="1" applyBorder="1" applyAlignment="1">
      <alignment horizontal="center" wrapText="1"/>
    </xf>
    <xf numFmtId="0" fontId="3" fillId="4" borderId="77" xfId="0" applyFont="1" applyFill="1" applyBorder="1" applyAlignment="1">
      <alignment horizontal="center" wrapText="1"/>
    </xf>
    <xf numFmtId="0" fontId="3" fillId="4" borderId="78" xfId="0" applyFont="1" applyFill="1" applyBorder="1" applyAlignment="1">
      <alignment horizontal="center" wrapText="1"/>
    </xf>
    <xf numFmtId="0" fontId="3" fillId="4" borderId="79" xfId="0" applyFont="1" applyFill="1" applyBorder="1" applyAlignment="1">
      <alignment horizontal="center" wrapText="1"/>
    </xf>
    <xf numFmtId="0" fontId="9" fillId="2" borderId="68" xfId="0" applyFont="1" applyFill="1" applyBorder="1" applyAlignment="1">
      <alignment horizontal="center" vertical="center" wrapText="1"/>
    </xf>
    <xf numFmtId="0" fontId="9" fillId="2" borderId="69" xfId="0" applyFont="1" applyFill="1" applyBorder="1" applyAlignment="1">
      <alignment horizontal="center" vertical="center" wrapText="1"/>
    </xf>
    <xf numFmtId="0" fontId="9" fillId="2" borderId="70" xfId="0" applyFont="1" applyFill="1" applyBorder="1" applyAlignment="1">
      <alignment horizontal="center" vertical="center" wrapText="1"/>
    </xf>
    <xf numFmtId="0" fontId="6" fillId="6" borderId="71" xfId="0" applyFont="1" applyFill="1" applyBorder="1" applyAlignment="1">
      <alignment horizontal="center" vertical="center" wrapText="1"/>
    </xf>
    <xf numFmtId="0" fontId="6" fillId="6" borderId="72" xfId="0" applyFont="1" applyFill="1" applyBorder="1" applyAlignment="1">
      <alignment horizontal="center" vertical="center" wrapText="1"/>
    </xf>
    <xf numFmtId="0" fontId="6" fillId="6" borderId="73" xfId="0" applyFont="1" applyFill="1" applyBorder="1" applyAlignment="1">
      <alignment horizontal="center" vertical="center" wrapText="1"/>
    </xf>
    <xf numFmtId="0" fontId="3" fillId="4" borderId="71" xfId="0" applyFont="1" applyFill="1" applyBorder="1" applyAlignment="1">
      <alignment horizontal="center" wrapText="1"/>
    </xf>
    <xf numFmtId="0" fontId="3" fillId="4" borderId="72" xfId="0" applyFont="1" applyFill="1" applyBorder="1" applyAlignment="1">
      <alignment horizontal="center" wrapText="1"/>
    </xf>
    <xf numFmtId="0" fontId="3" fillId="4" borderId="73" xfId="0" applyFont="1" applyFill="1" applyBorder="1" applyAlignment="1">
      <alignment horizontal="center" wrapText="1"/>
    </xf>
    <xf numFmtId="0" fontId="27" fillId="5" borderId="36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44" xfId="0" applyFont="1" applyFill="1" applyBorder="1" applyAlignment="1">
      <alignment horizontal="center" vertical="center" wrapText="1"/>
    </xf>
    <xf numFmtId="0" fontId="27" fillId="5" borderId="37" xfId="0" applyFont="1" applyFill="1" applyBorder="1" applyAlignment="1">
      <alignment horizontal="center" vertical="center" wrapText="1"/>
    </xf>
    <xf numFmtId="0" fontId="27" fillId="5" borderId="38" xfId="0" applyFont="1" applyFill="1" applyBorder="1" applyAlignment="1">
      <alignment horizontal="center" vertical="center" wrapText="1"/>
    </xf>
    <xf numFmtId="0" fontId="27" fillId="5" borderId="46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left" vertical="center"/>
    </xf>
    <xf numFmtId="0" fontId="25" fillId="5" borderId="32" xfId="0" applyFont="1" applyFill="1" applyBorder="1" applyAlignment="1">
      <alignment horizontal="left" vertical="center"/>
    </xf>
    <xf numFmtId="0" fontId="25" fillId="5" borderId="7" xfId="0" applyFont="1" applyFill="1" applyBorder="1" applyAlignment="1">
      <alignment horizontal="left" vertical="center"/>
    </xf>
    <xf numFmtId="0" fontId="0" fillId="5" borderId="50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25" fillId="5" borderId="49" xfId="0" applyFont="1" applyFill="1" applyBorder="1" applyAlignment="1">
      <alignment horizontal="left" vertical="center"/>
    </xf>
    <xf numFmtId="0" fontId="23" fillId="5" borderId="36" xfId="0" applyFont="1" applyFill="1" applyBorder="1" applyAlignment="1">
      <alignment horizontal="center" vertical="top" wrapText="1"/>
    </xf>
    <xf numFmtId="0" fontId="23" fillId="5" borderId="0" xfId="0" applyFont="1" applyFill="1" applyAlignment="1">
      <alignment horizontal="center" vertical="top" wrapText="1"/>
    </xf>
    <xf numFmtId="0" fontId="23" fillId="5" borderId="14" xfId="0" applyFont="1" applyFill="1" applyBorder="1" applyAlignment="1">
      <alignment horizontal="center" vertical="top" wrapText="1"/>
    </xf>
    <xf numFmtId="14" fontId="24" fillId="5" borderId="38" xfId="0" applyNumberFormat="1" applyFont="1" applyFill="1" applyBorder="1" applyAlignment="1">
      <alignment horizontal="left" vertical="center"/>
    </xf>
    <xf numFmtId="0" fontId="25" fillId="5" borderId="33" xfId="0" applyFont="1" applyFill="1" applyBorder="1" applyAlignment="1">
      <alignment horizontal="center" vertical="center" wrapText="1"/>
    </xf>
    <xf numFmtId="0" fontId="25" fillId="5" borderId="34" xfId="0" applyFont="1" applyFill="1" applyBorder="1" applyAlignment="1">
      <alignment horizontal="center" vertical="center" wrapText="1"/>
    </xf>
    <xf numFmtId="0" fontId="25" fillId="5" borderId="35" xfId="0" applyFont="1" applyFill="1" applyBorder="1" applyAlignment="1">
      <alignment horizontal="center" vertical="center" wrapText="1"/>
    </xf>
    <xf numFmtId="0" fontId="25" fillId="5" borderId="40" xfId="0" applyFont="1" applyFill="1" applyBorder="1" applyAlignment="1">
      <alignment horizontal="center" vertical="center" wrapText="1"/>
    </xf>
    <xf numFmtId="0" fontId="25" fillId="5" borderId="41" xfId="0" applyFont="1" applyFill="1" applyBorder="1" applyAlignment="1">
      <alignment horizontal="center" vertical="center" wrapText="1"/>
    </xf>
    <xf numFmtId="0" fontId="25" fillId="5" borderId="42" xfId="0" applyFont="1" applyFill="1" applyBorder="1" applyAlignment="1">
      <alignment horizontal="center" vertical="center" wrapText="1"/>
    </xf>
    <xf numFmtId="0" fontId="25" fillId="5" borderId="30" xfId="0" applyFont="1" applyFill="1" applyBorder="1" applyAlignment="1">
      <alignment horizontal="center"/>
    </xf>
    <xf numFmtId="0" fontId="25" fillId="5" borderId="43" xfId="0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26" fillId="5" borderId="33" xfId="0" applyFont="1" applyFill="1" applyBorder="1" applyAlignment="1">
      <alignment horizontal="center" vertical="center" wrapText="1"/>
    </xf>
    <xf numFmtId="0" fontId="26" fillId="5" borderId="34" xfId="0" applyFont="1" applyFill="1" applyBorder="1" applyAlignment="1">
      <alignment horizontal="center" vertical="center" wrapText="1"/>
    </xf>
    <xf numFmtId="0" fontId="26" fillId="5" borderId="35" xfId="0" applyFont="1" applyFill="1" applyBorder="1" applyAlignment="1">
      <alignment horizontal="center" vertical="center" wrapText="1"/>
    </xf>
    <xf numFmtId="0" fontId="26" fillId="5" borderId="40" xfId="0" applyFont="1" applyFill="1" applyBorder="1" applyAlignment="1">
      <alignment horizontal="center" vertical="center" wrapText="1"/>
    </xf>
    <xf numFmtId="0" fontId="26" fillId="5" borderId="41" xfId="0" applyFont="1" applyFill="1" applyBorder="1" applyAlignment="1">
      <alignment horizontal="center" vertical="center" wrapText="1"/>
    </xf>
    <xf numFmtId="0" fontId="26" fillId="5" borderId="42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/>
    </xf>
    <xf numFmtId="0" fontId="0" fillId="5" borderId="32" xfId="0" applyFill="1" applyBorder="1" applyAlignment="1">
      <alignment horizontal="left" vertical="center"/>
    </xf>
    <xf numFmtId="0" fontId="0" fillId="5" borderId="49" xfId="0" applyFill="1" applyBorder="1" applyAlignment="1">
      <alignment horizontal="left" vertical="center"/>
    </xf>
    <xf numFmtId="0" fontId="27" fillId="5" borderId="32" xfId="0" applyFont="1" applyFill="1" applyBorder="1" applyAlignment="1">
      <alignment horizontal="right" vertical="center" wrapText="1"/>
    </xf>
    <xf numFmtId="0" fontId="25" fillId="5" borderId="57" xfId="0" applyFont="1" applyFill="1" applyBorder="1" applyAlignment="1">
      <alignment horizontal="center" vertical="center" wrapText="1"/>
    </xf>
    <xf numFmtId="0" fontId="20" fillId="5" borderId="58" xfId="0" applyFont="1" applyFill="1" applyBorder="1" applyAlignment="1">
      <alignment horizontal="left" vertical="top"/>
    </xf>
    <xf numFmtId="0" fontId="20" fillId="5" borderId="59" xfId="0" applyFont="1" applyFill="1" applyBorder="1" applyAlignment="1">
      <alignment horizontal="left" vertical="top"/>
    </xf>
    <xf numFmtId="0" fontId="20" fillId="5" borderId="60" xfId="0" applyFont="1" applyFill="1" applyBorder="1" applyAlignment="1">
      <alignment horizontal="left" vertical="top"/>
    </xf>
    <xf numFmtId="0" fontId="27" fillId="5" borderId="34" xfId="0" applyFont="1" applyFill="1" applyBorder="1" applyAlignment="1">
      <alignment horizontal="right" vertical="center" wrapText="1"/>
    </xf>
    <xf numFmtId="0" fontId="27" fillId="5" borderId="38" xfId="0" applyFont="1" applyFill="1" applyBorder="1" applyAlignment="1">
      <alignment horizontal="right" vertical="center" wrapText="1"/>
    </xf>
    <xf numFmtId="0" fontId="20" fillId="5" borderId="51" xfId="0" applyFont="1" applyFill="1" applyBorder="1" applyAlignment="1">
      <alignment horizontal="center" vertical="center"/>
    </xf>
    <xf numFmtId="0" fontId="20" fillId="5" borderId="54" xfId="0" applyFont="1" applyFill="1" applyBorder="1" applyAlignment="1">
      <alignment horizontal="center" vertical="center"/>
    </xf>
    <xf numFmtId="0" fontId="20" fillId="5" borderId="30" xfId="0" applyFont="1" applyFill="1" applyBorder="1" applyAlignment="1">
      <alignment horizontal="center" vertical="center"/>
    </xf>
    <xf numFmtId="0" fontId="20" fillId="5" borderId="31" xfId="0" applyFont="1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25" fillId="5" borderId="61" xfId="0" applyFont="1" applyFill="1" applyBorder="1" applyAlignment="1">
      <alignment horizontal="left" vertical="center"/>
    </xf>
    <xf numFmtId="0" fontId="25" fillId="5" borderId="41" xfId="0" applyFont="1" applyFill="1" applyBorder="1" applyAlignment="1">
      <alignment horizontal="left" vertical="center"/>
    </xf>
    <xf numFmtId="0" fontId="25" fillId="5" borderId="57" xfId="0" applyFont="1" applyFill="1" applyBorder="1" applyAlignment="1">
      <alignment horizontal="left" vertical="center"/>
    </xf>
    <xf numFmtId="0" fontId="25" fillId="5" borderId="61" xfId="0" applyFont="1" applyFill="1" applyBorder="1" applyAlignment="1">
      <alignment horizontal="left"/>
    </xf>
    <xf numFmtId="0" fontId="25" fillId="5" borderId="41" xfId="0" applyFont="1" applyFill="1" applyBorder="1" applyAlignment="1">
      <alignment horizontal="left"/>
    </xf>
    <xf numFmtId="0" fontId="25" fillId="5" borderId="57" xfId="0" applyFont="1" applyFill="1" applyBorder="1" applyAlignment="1">
      <alignment horizontal="left"/>
    </xf>
    <xf numFmtId="0" fontId="0" fillId="5" borderId="38" xfId="0" applyFill="1" applyBorder="1" applyAlignment="1">
      <alignment horizontal="center" vertical="center"/>
    </xf>
    <xf numFmtId="0" fontId="0" fillId="5" borderId="61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25" fillId="5" borderId="61" xfId="0" applyFont="1" applyFill="1" applyBorder="1" applyAlignment="1">
      <alignment horizontal="left" vertical="center" wrapText="1"/>
    </xf>
    <xf numFmtId="0" fontId="25" fillId="5" borderId="41" xfId="0" applyFont="1" applyFill="1" applyBorder="1" applyAlignment="1">
      <alignment horizontal="left" vertical="center" wrapText="1"/>
    </xf>
    <xf numFmtId="0" fontId="25" fillId="5" borderId="57" xfId="0" applyFont="1" applyFill="1" applyBorder="1" applyAlignment="1">
      <alignment horizontal="left" vertical="center" wrapText="1"/>
    </xf>
    <xf numFmtId="0" fontId="25" fillId="5" borderId="61" xfId="0" applyFont="1" applyFill="1" applyBorder="1" applyAlignment="1">
      <alignment horizontal="center" vertical="center"/>
    </xf>
    <xf numFmtId="0" fontId="25" fillId="5" borderId="41" xfId="0" applyFont="1" applyFill="1" applyBorder="1" applyAlignment="1">
      <alignment horizontal="center" vertical="center"/>
    </xf>
    <xf numFmtId="0" fontId="25" fillId="5" borderId="57" xfId="0" applyFont="1" applyFill="1" applyBorder="1" applyAlignment="1">
      <alignment horizontal="center" vertical="center"/>
    </xf>
    <xf numFmtId="0" fontId="0" fillId="5" borderId="62" xfId="0" applyFill="1" applyBorder="1" applyAlignment="1">
      <alignment horizontal="center"/>
    </xf>
    <xf numFmtId="0" fontId="0" fillId="5" borderId="63" xfId="0" applyFill="1" applyBorder="1" applyAlignment="1">
      <alignment horizontal="center"/>
    </xf>
    <xf numFmtId="3" fontId="29" fillId="5" borderId="61" xfId="0" applyNumberFormat="1" applyFont="1" applyFill="1" applyBorder="1" applyAlignment="1">
      <alignment horizontal="left" vertical="center"/>
    </xf>
    <xf numFmtId="0" fontId="29" fillId="5" borderId="41" xfId="0" applyFont="1" applyFill="1" applyBorder="1" applyAlignment="1">
      <alignment horizontal="left" vertical="center"/>
    </xf>
    <xf numFmtId="0" fontId="29" fillId="5" borderId="57" xfId="0" applyFont="1" applyFill="1" applyBorder="1" applyAlignment="1">
      <alignment horizontal="left" vertical="center"/>
    </xf>
    <xf numFmtId="0" fontId="30" fillId="5" borderId="61" xfId="0" applyFont="1" applyFill="1" applyBorder="1" applyAlignment="1">
      <alignment horizontal="left" vertical="center"/>
    </xf>
    <xf numFmtId="0" fontId="30" fillId="5" borderId="41" xfId="0" applyFont="1" applyFill="1" applyBorder="1" applyAlignment="1">
      <alignment horizontal="left" vertical="center"/>
    </xf>
    <xf numFmtId="0" fontId="30" fillId="5" borderId="42" xfId="0" applyFont="1" applyFill="1" applyBorder="1" applyAlignment="1">
      <alignment horizontal="left" vertical="center"/>
    </xf>
    <xf numFmtId="0" fontId="29" fillId="5" borderId="40" xfId="0" applyFont="1" applyFill="1" applyBorder="1" applyAlignment="1">
      <alignment horizontal="center" vertical="center"/>
    </xf>
    <xf numFmtId="0" fontId="29" fillId="5" borderId="42" xfId="0" applyFont="1" applyFill="1" applyBorder="1" applyAlignment="1">
      <alignment horizontal="center" vertical="center"/>
    </xf>
    <xf numFmtId="0" fontId="17" fillId="5" borderId="30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35" fillId="7" borderId="33" xfId="3" applyFont="1" applyFill="1" applyBorder="1" applyAlignment="1">
      <alignment horizontal="center" vertical="center" wrapText="1"/>
    </xf>
    <xf numFmtId="0" fontId="35" fillId="7" borderId="34" xfId="3" applyFont="1" applyFill="1" applyBorder="1" applyAlignment="1">
      <alignment horizontal="center" vertical="center" wrapText="1"/>
    </xf>
    <xf numFmtId="0" fontId="35" fillId="7" borderId="35" xfId="3" applyFont="1" applyFill="1" applyBorder="1" applyAlignment="1">
      <alignment horizontal="center" vertical="center" wrapText="1"/>
    </xf>
    <xf numFmtId="0" fontId="35" fillId="7" borderId="37" xfId="3" applyFont="1" applyFill="1" applyBorder="1" applyAlignment="1">
      <alignment horizontal="center" vertical="center" wrapText="1"/>
    </xf>
    <xf numFmtId="0" fontId="35" fillId="7" borderId="38" xfId="3" applyFont="1" applyFill="1" applyBorder="1" applyAlignment="1">
      <alignment horizontal="center" vertical="center" wrapText="1"/>
    </xf>
    <xf numFmtId="0" fontId="35" fillId="7" borderId="39" xfId="3" applyFont="1" applyFill="1" applyBorder="1" applyAlignment="1">
      <alignment horizontal="center" vertical="center" wrapText="1"/>
    </xf>
    <xf numFmtId="0" fontId="42" fillId="0" borderId="36" xfId="3" applyBorder="1" applyAlignment="1">
      <alignment horizontal="center" wrapText="1"/>
    </xf>
    <xf numFmtId="0" fontId="42" fillId="0" borderId="0" xfId="3" applyAlignment="1">
      <alignment horizontal="center"/>
    </xf>
    <xf numFmtId="0" fontId="42" fillId="0" borderId="36" xfId="3" applyBorder="1" applyAlignment="1">
      <alignment horizontal="center"/>
    </xf>
    <xf numFmtId="0" fontId="35" fillId="0" borderId="0" xfId="3" applyFont="1" applyAlignment="1">
      <alignment horizontal="center" vertical="center"/>
    </xf>
    <xf numFmtId="0" fontId="35" fillId="0" borderId="38" xfId="3" applyFont="1" applyBorder="1" applyAlignment="1">
      <alignment horizontal="center" vertical="center"/>
    </xf>
    <xf numFmtId="0" fontId="42" fillId="0" borderId="0" xfId="3" applyAlignment="1">
      <alignment horizontal="center" vertical="center" wrapText="1"/>
    </xf>
    <xf numFmtId="0" fontId="42" fillId="0" borderId="38" xfId="3" applyBorder="1" applyAlignment="1">
      <alignment horizontal="center" vertical="center" wrapText="1"/>
    </xf>
    <xf numFmtId="0" fontId="41" fillId="0" borderId="8" xfId="3" applyFont="1" applyBorder="1" applyAlignment="1">
      <alignment horizontal="center" vertical="center"/>
    </xf>
    <xf numFmtId="0" fontId="41" fillId="0" borderId="32" xfId="3" applyFont="1" applyBorder="1" applyAlignment="1">
      <alignment horizontal="center" vertical="center"/>
    </xf>
    <xf numFmtId="0" fontId="41" fillId="0" borderId="7" xfId="3" applyFont="1" applyBorder="1" applyAlignment="1">
      <alignment horizontal="center" vertical="center"/>
    </xf>
    <xf numFmtId="0" fontId="42" fillId="0" borderId="0" xfId="3" applyAlignment="1">
      <alignment horizontal="center" vertical="center"/>
    </xf>
    <xf numFmtId="0" fontId="39" fillId="0" borderId="0" xfId="3" applyFont="1" applyAlignment="1">
      <alignment horizontal="center" vertical="center"/>
    </xf>
    <xf numFmtId="0" fontId="39" fillId="0" borderId="0" xfId="3" applyFont="1" applyAlignment="1">
      <alignment horizontal="center" vertical="center" wrapText="1"/>
    </xf>
    <xf numFmtId="0" fontId="42" fillId="0" borderId="1" xfId="3" applyBorder="1" applyAlignment="1">
      <alignment horizontal="center"/>
    </xf>
    <xf numFmtId="0" fontId="42" fillId="0" borderId="8" xfId="3" applyBorder="1" applyAlignment="1">
      <alignment horizontal="center"/>
    </xf>
    <xf numFmtId="0" fontId="42" fillId="0" borderId="32" xfId="3" applyBorder="1" applyAlignment="1">
      <alignment horizontal="center"/>
    </xf>
    <xf numFmtId="0" fontId="42" fillId="0" borderId="7" xfId="3" applyBorder="1" applyAlignment="1">
      <alignment horizontal="center"/>
    </xf>
    <xf numFmtId="0" fontId="42" fillId="0" borderId="30" xfId="3" quotePrefix="1" applyBorder="1" applyAlignment="1">
      <alignment horizontal="center"/>
    </xf>
    <xf numFmtId="0" fontId="42" fillId="0" borderId="30" xfId="3" applyBorder="1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4">
    <cellStyle name="Collegamento ipertestuale" xfId="2" builtinId="8"/>
    <cellStyle name="Migliaia" xfId="1" builtinId="3"/>
    <cellStyle name="Normale" xfId="0" builtinId="0"/>
    <cellStyle name="Normale 2" xfId="3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328295</xdr:colOff>
      <xdr:row>0</xdr:row>
      <xdr:rowOff>28575</xdr:rowOff>
    </xdr:from>
    <xdr:to>
      <xdr:col>11</xdr:col>
      <xdr:colOff>271172</xdr:colOff>
      <xdr:row>3</xdr:row>
      <xdr:rowOff>1905</xdr:rowOff>
    </xdr:to>
    <xdr:sp macro="" textlink="">
      <xdr:nvSpPr>
        <xdr:cNvPr id="2" name="Testo 2">
          <a:extLst>
            <a:ext uri="{FF2B5EF4-FFF2-40B4-BE49-F238E27FC236}">
              <a16:creationId xmlns:a16="http://schemas.microsoft.com/office/drawing/2014/main" id="{E4288A51-28BB-4B65-8E60-0C867014A0B4}"/>
            </a:ext>
          </a:extLst>
        </xdr:cNvPr>
        <xdr:cNvSpPr txBox="1">
          <a:spLocks noChangeArrowheads="1"/>
        </xdr:cNvSpPr>
      </xdr:nvSpPr>
      <xdr:spPr bwMode="auto">
        <a:xfrm>
          <a:off x="1052195" y="28575"/>
          <a:ext cx="3324252" cy="49720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FATTIBILITA' PREVENTIVA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Feasibility analysis</a:t>
          </a:r>
        </a:p>
      </xdr:txBody>
    </xdr:sp>
    <xdr:clientData/>
  </xdr:twoCellAnchor>
  <xdr:twoCellAnchor>
    <xdr:from>
      <xdr:col>6</xdr:col>
      <xdr:colOff>114300</xdr:colOff>
      <xdr:row>46</xdr:row>
      <xdr:rowOff>0</xdr:rowOff>
    </xdr:from>
    <xdr:to>
      <xdr:col>6</xdr:col>
      <xdr:colOff>285750</xdr:colOff>
      <xdr:row>46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3AA8D5C7-E997-40DF-ACC2-D58C168E0E56}"/>
            </a:ext>
          </a:extLst>
        </xdr:cNvPr>
        <xdr:cNvSpPr>
          <a:spLocks noChangeArrowheads="1"/>
        </xdr:cNvSpPr>
      </xdr:nvSpPr>
      <xdr:spPr bwMode="auto">
        <a:xfrm>
          <a:off x="2324100" y="9725025"/>
          <a:ext cx="1714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46</xdr:row>
      <xdr:rowOff>0</xdr:rowOff>
    </xdr:from>
    <xdr:to>
      <xdr:col>9</xdr:col>
      <xdr:colOff>276225</xdr:colOff>
      <xdr:row>46</xdr:row>
      <xdr:rowOff>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EFAC82D-2BAC-4B22-BB90-76CB23E20F5D}"/>
            </a:ext>
          </a:extLst>
        </xdr:cNvPr>
        <xdr:cNvSpPr>
          <a:spLocks noChangeArrowheads="1"/>
        </xdr:cNvSpPr>
      </xdr:nvSpPr>
      <xdr:spPr bwMode="auto">
        <a:xfrm>
          <a:off x="3467100" y="9725025"/>
          <a:ext cx="1714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142875</xdr:colOff>
      <xdr:row>48</xdr:row>
      <xdr:rowOff>257175</xdr:rowOff>
    </xdr:from>
    <xdr:to>
      <xdr:col>7</xdr:col>
      <xdr:colOff>161925</xdr:colOff>
      <xdr:row>48</xdr:row>
      <xdr:rowOff>257175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36C2B926-FEA6-41FD-8B68-8C30B07E4A37}"/>
            </a:ext>
          </a:extLst>
        </xdr:cNvPr>
        <xdr:cNvSpPr>
          <a:spLocks noChangeShapeType="1"/>
        </xdr:cNvSpPr>
      </xdr:nvSpPr>
      <xdr:spPr bwMode="auto">
        <a:xfrm>
          <a:off x="142875" y="10258425"/>
          <a:ext cx="2638425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104775</xdr:colOff>
      <xdr:row>48</xdr:row>
      <xdr:rowOff>257175</xdr:rowOff>
    </xdr:from>
    <xdr:to>
      <xdr:col>10</xdr:col>
      <xdr:colOff>333375</xdr:colOff>
      <xdr:row>48</xdr:row>
      <xdr:rowOff>257175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5398C4A3-F314-44D6-B20C-1C2F655801F3}"/>
            </a:ext>
          </a:extLst>
        </xdr:cNvPr>
        <xdr:cNvSpPr>
          <a:spLocks noChangeShapeType="1"/>
        </xdr:cNvSpPr>
      </xdr:nvSpPr>
      <xdr:spPr bwMode="auto">
        <a:xfrm>
          <a:off x="3095625" y="10258425"/>
          <a:ext cx="97155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48</xdr:row>
      <xdr:rowOff>257175</xdr:rowOff>
    </xdr:from>
    <xdr:to>
      <xdr:col>13</xdr:col>
      <xdr:colOff>304800</xdr:colOff>
      <xdr:row>48</xdr:row>
      <xdr:rowOff>257175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8AAC45F3-B5B4-4D53-ACBC-97DE7420429C}"/>
            </a:ext>
          </a:extLst>
        </xdr:cNvPr>
        <xdr:cNvSpPr>
          <a:spLocks noChangeShapeType="1"/>
        </xdr:cNvSpPr>
      </xdr:nvSpPr>
      <xdr:spPr bwMode="auto">
        <a:xfrm>
          <a:off x="4200525" y="10258425"/>
          <a:ext cx="10668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48</xdr:row>
      <xdr:rowOff>257175</xdr:rowOff>
    </xdr:from>
    <xdr:to>
      <xdr:col>16</xdr:col>
      <xdr:colOff>295275</xdr:colOff>
      <xdr:row>48</xdr:row>
      <xdr:rowOff>257175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805D1435-6C28-4D5B-A7CC-C06167D795DA}"/>
            </a:ext>
          </a:extLst>
        </xdr:cNvPr>
        <xdr:cNvSpPr>
          <a:spLocks noChangeShapeType="1"/>
        </xdr:cNvSpPr>
      </xdr:nvSpPr>
      <xdr:spPr bwMode="auto">
        <a:xfrm>
          <a:off x="5400675" y="10258425"/>
          <a:ext cx="97155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304800</xdr:colOff>
      <xdr:row>2</xdr:row>
      <xdr:rowOff>0</xdr:rowOff>
    </xdr:from>
    <xdr:to>
      <xdr:col>16</xdr:col>
      <xdr:colOff>228600</xdr:colOff>
      <xdr:row>2</xdr:row>
      <xdr:rowOff>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E2156623-609A-4012-9935-1F770A87108E}"/>
            </a:ext>
          </a:extLst>
        </xdr:cNvPr>
        <xdr:cNvSpPr>
          <a:spLocks noChangeShapeType="1"/>
        </xdr:cNvSpPr>
      </xdr:nvSpPr>
      <xdr:spPr bwMode="auto">
        <a:xfrm>
          <a:off x="4838700" y="333375"/>
          <a:ext cx="146685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266700</xdr:colOff>
      <xdr:row>2</xdr:row>
      <xdr:rowOff>180975</xdr:rowOff>
    </xdr:from>
    <xdr:to>
      <xdr:col>16</xdr:col>
      <xdr:colOff>171450</xdr:colOff>
      <xdr:row>2</xdr:row>
      <xdr:rowOff>180975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4975CD83-70BB-4879-868D-730290C92C65}"/>
            </a:ext>
          </a:extLst>
        </xdr:cNvPr>
        <xdr:cNvSpPr>
          <a:spLocks noChangeShapeType="1"/>
        </xdr:cNvSpPr>
      </xdr:nvSpPr>
      <xdr:spPr bwMode="auto">
        <a:xfrm>
          <a:off x="5229225" y="514350"/>
          <a:ext cx="1019175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148829</xdr:colOff>
      <xdr:row>0</xdr:row>
      <xdr:rowOff>0</xdr:rowOff>
    </xdr:from>
    <xdr:to>
      <xdr:col>2</xdr:col>
      <xdr:colOff>220302</xdr:colOff>
      <xdr:row>3</xdr:row>
      <xdr:rowOff>41672</xdr:rowOff>
    </xdr:to>
    <xdr:pic>
      <xdr:nvPicPr>
        <xdr:cNvPr id="12" name="Immagin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29" y="0"/>
          <a:ext cx="797754" cy="565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234723</xdr:colOff>
      <xdr:row>0</xdr:row>
      <xdr:rowOff>0</xdr:rowOff>
    </xdr:from>
    <xdr:to>
      <xdr:col>6</xdr:col>
      <xdr:colOff>1095375</xdr:colOff>
      <xdr:row>24</xdr:row>
      <xdr:rowOff>54834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615D7A3-E949-415C-94F2-CA38DC746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41848" y="0"/>
          <a:ext cx="12052527" cy="19081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70</xdr:row>
      <xdr:rowOff>9526</xdr:rowOff>
    </xdr:from>
    <xdr:ext cx="468001" cy="422762"/>
    <xdr:pic>
      <xdr:nvPicPr>
        <xdr:cNvPr id="2" name="Immagine 1">
          <a:extLst>
            <a:ext uri="{FF2B5EF4-FFF2-40B4-BE49-F238E27FC236}">
              <a16:creationId xmlns:a16="http://schemas.microsoft.com/office/drawing/2014/main" id="{00063A57-E81C-43A0-84AA-BC4DB4C74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12677776"/>
          <a:ext cx="468001" cy="422762"/>
        </a:xfrm>
        <a:prstGeom prst="rect">
          <a:avLst/>
        </a:prstGeom>
      </xdr:spPr>
    </xdr:pic>
    <xdr:clientData/>
  </xdr:oneCellAnchor>
  <xdr:oneCellAnchor>
    <xdr:from>
      <xdr:col>2</xdr:col>
      <xdr:colOff>19050</xdr:colOff>
      <xdr:row>127</xdr:row>
      <xdr:rowOff>19050</xdr:rowOff>
    </xdr:from>
    <xdr:ext cx="923925" cy="834427"/>
    <xdr:pic>
      <xdr:nvPicPr>
        <xdr:cNvPr id="3" name="Immagine 2">
          <a:extLst>
            <a:ext uri="{FF2B5EF4-FFF2-40B4-BE49-F238E27FC236}">
              <a16:creationId xmlns:a16="http://schemas.microsoft.com/office/drawing/2014/main" id="{E797FEDC-1777-4B61-A562-BCEE26A00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23002875"/>
          <a:ext cx="923925" cy="834427"/>
        </a:xfrm>
        <a:prstGeom prst="rect">
          <a:avLst/>
        </a:prstGeom>
      </xdr:spPr>
    </xdr:pic>
    <xdr:clientData/>
  </xdr:oneCellAnchor>
  <xdr:oneCellAnchor>
    <xdr:from>
      <xdr:col>2</xdr:col>
      <xdr:colOff>28576</xdr:colOff>
      <xdr:row>18</xdr:row>
      <xdr:rowOff>1</xdr:rowOff>
    </xdr:from>
    <xdr:ext cx="495300" cy="447004"/>
    <xdr:pic>
      <xdr:nvPicPr>
        <xdr:cNvPr id="4" name="Immagine 3">
          <a:extLst>
            <a:ext uri="{FF2B5EF4-FFF2-40B4-BE49-F238E27FC236}">
              <a16:creationId xmlns:a16="http://schemas.microsoft.com/office/drawing/2014/main" id="{DAFD802B-27B1-4539-8794-19A698F12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6" y="3257551"/>
          <a:ext cx="495300" cy="447004"/>
        </a:xfrm>
        <a:prstGeom prst="rect">
          <a:avLst/>
        </a:prstGeom>
      </xdr:spPr>
    </xdr:pic>
    <xdr:clientData/>
  </xdr:oneCellAnchor>
  <xdr:oneCellAnchor>
    <xdr:from>
      <xdr:col>16</xdr:col>
      <xdr:colOff>29308</xdr:colOff>
      <xdr:row>37</xdr:row>
      <xdr:rowOff>7327</xdr:rowOff>
    </xdr:from>
    <xdr:ext cx="495300" cy="447004"/>
    <xdr:pic>
      <xdr:nvPicPr>
        <xdr:cNvPr id="5" name="Immagine 4">
          <a:extLst>
            <a:ext uri="{FF2B5EF4-FFF2-40B4-BE49-F238E27FC236}">
              <a16:creationId xmlns:a16="http://schemas.microsoft.com/office/drawing/2014/main" id="{67A89BCF-AFA4-4333-86A5-6582BA6AB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9708" y="6703402"/>
          <a:ext cx="495300" cy="447004"/>
        </a:xfrm>
        <a:prstGeom prst="rect">
          <a:avLst/>
        </a:prstGeom>
      </xdr:spPr>
    </xdr:pic>
    <xdr:clientData/>
  </xdr:oneCellAnchor>
  <xdr:twoCellAnchor editAs="oneCell">
    <xdr:from>
      <xdr:col>0</xdr:col>
      <xdr:colOff>180975</xdr:colOff>
      <xdr:row>0</xdr:row>
      <xdr:rowOff>0</xdr:rowOff>
    </xdr:from>
    <xdr:to>
      <xdr:col>4</xdr:col>
      <xdr:colOff>66675</xdr:colOff>
      <xdr:row>2</xdr:row>
      <xdr:rowOff>97220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647700" cy="459170"/>
        </a:xfrm>
        <a:prstGeom prst="rect">
          <a:avLst/>
        </a:prstGeom>
      </xdr:spPr>
    </xdr:pic>
    <xdr:clientData/>
  </xdr:twoCellAnchor>
  <xdr:twoCellAnchor editAs="oneCell">
    <xdr:from>
      <xdr:col>32</xdr:col>
      <xdr:colOff>19050</xdr:colOff>
      <xdr:row>0</xdr:row>
      <xdr:rowOff>0</xdr:rowOff>
    </xdr:from>
    <xdr:to>
      <xdr:col>35</xdr:col>
      <xdr:colOff>95250</xdr:colOff>
      <xdr:row>2</xdr:row>
      <xdr:rowOff>97220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0"/>
          <a:ext cx="647700" cy="45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3</xdr:col>
      <xdr:colOff>83527</xdr:colOff>
      <xdr:row>57</xdr:row>
      <xdr:rowOff>97220</xdr:rowOff>
    </xdr:to>
    <xdr:pic>
      <xdr:nvPicPr>
        <xdr:cNvPr id="8" name="Immagin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84423"/>
          <a:ext cx="677008" cy="463566"/>
        </a:xfrm>
        <a:prstGeom prst="rect">
          <a:avLst/>
        </a:prstGeom>
      </xdr:spPr>
    </xdr:pic>
    <xdr:clientData/>
  </xdr:twoCellAnchor>
  <xdr:twoCellAnchor editAs="oneCell">
    <xdr:from>
      <xdr:col>33</xdr:col>
      <xdr:colOff>108438</xdr:colOff>
      <xdr:row>54</xdr:row>
      <xdr:rowOff>159727</xdr:rowOff>
    </xdr:from>
    <xdr:to>
      <xdr:col>37</xdr:col>
      <xdr:colOff>8792</xdr:colOff>
      <xdr:row>57</xdr:row>
      <xdr:rowOff>73774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6726" y="10160977"/>
          <a:ext cx="677008" cy="463566"/>
        </a:xfrm>
        <a:prstGeom prst="rect">
          <a:avLst/>
        </a:prstGeom>
      </xdr:spPr>
    </xdr:pic>
    <xdr:clientData/>
  </xdr:twoCellAnchor>
  <xdr:twoCellAnchor editAs="oneCell">
    <xdr:from>
      <xdr:col>33</xdr:col>
      <xdr:colOff>124558</xdr:colOff>
      <xdr:row>110</xdr:row>
      <xdr:rowOff>139211</xdr:rowOff>
    </xdr:from>
    <xdr:to>
      <xdr:col>37</xdr:col>
      <xdr:colOff>24912</xdr:colOff>
      <xdr:row>113</xdr:row>
      <xdr:rowOff>53258</xdr:rowOff>
    </xdr:to>
    <xdr:pic>
      <xdr:nvPicPr>
        <xdr:cNvPr id="10" name="Immagine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2846" y="20449442"/>
          <a:ext cx="677008" cy="463566"/>
        </a:xfrm>
        <a:prstGeom prst="rect">
          <a:avLst/>
        </a:prstGeom>
      </xdr:spPr>
    </xdr:pic>
    <xdr:clientData/>
  </xdr:twoCellAnchor>
  <xdr:twoCellAnchor editAs="oneCell">
    <xdr:from>
      <xdr:col>1</xdr:col>
      <xdr:colOff>43962</xdr:colOff>
      <xdr:row>110</xdr:row>
      <xdr:rowOff>139212</xdr:rowOff>
    </xdr:from>
    <xdr:to>
      <xdr:col>4</xdr:col>
      <xdr:colOff>127489</xdr:colOff>
      <xdr:row>113</xdr:row>
      <xdr:rowOff>53259</xdr:rowOff>
    </xdr:to>
    <xdr:pic>
      <xdr:nvPicPr>
        <xdr:cNvPr id="11" name="Immagine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789" y="20449443"/>
          <a:ext cx="677008" cy="463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en.wikipedia.org/wiki/Incoterms" TargetMode="External"/><Relationship Id="rId1" Type="http://schemas.openxmlformats.org/officeDocument/2006/relationships/hyperlink" Target="https://it.wikipedia.org/wiki/Incoter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  <pageSetUpPr fitToPage="1"/>
  </sheetPr>
  <dimension ref="A1:AC57"/>
  <sheetViews>
    <sheetView view="pageBreakPreview" zoomScale="60" zoomScaleNormal="55" workbookViewId="0">
      <pane xSplit="1" topLeftCell="B1" activePane="topRight" state="frozen"/>
      <selection activeCell="A16" sqref="A16"/>
      <selection pane="topRight" activeCell="I6" sqref="I6"/>
    </sheetView>
  </sheetViews>
  <sheetFormatPr defaultRowHeight="15" x14ac:dyDescent="0.2"/>
  <cols>
    <col min="1" max="1" width="12.7109375" style="1" bestFit="1" customWidth="1"/>
    <col min="2" max="2" width="24.42578125" style="1" bestFit="1" customWidth="1"/>
    <col min="3" max="3" width="22" style="1" bestFit="1" customWidth="1"/>
    <col min="4" max="4" width="44" style="1" bestFit="1" customWidth="1"/>
    <col min="5" max="5" width="12.7109375" style="2" customWidth="1"/>
    <col min="6" max="6" width="20.7109375" style="1" bestFit="1" customWidth="1"/>
    <col min="7" max="7" width="12.7109375" style="1" bestFit="1" customWidth="1"/>
    <col min="8" max="8" width="23.7109375" style="1" customWidth="1"/>
    <col min="9" max="9" width="15.7109375" style="1" customWidth="1"/>
    <col min="10" max="11" width="21.42578125" style="1" bestFit="1" customWidth="1"/>
    <col min="12" max="12" width="15" style="1" bestFit="1" customWidth="1"/>
    <col min="13" max="13" width="13" style="1" bestFit="1" customWidth="1"/>
    <col min="14" max="14" width="25.28515625" style="1" bestFit="1" customWidth="1"/>
    <col min="15" max="15" width="24.5703125" style="1" bestFit="1" customWidth="1"/>
    <col min="16" max="16" width="18.85546875" style="1" customWidth="1"/>
    <col min="17" max="17" width="21.140625" style="1" bestFit="1" customWidth="1"/>
    <col min="18" max="19" width="18.85546875" style="1" bestFit="1" customWidth="1"/>
    <col min="20" max="20" width="21.140625" style="1" bestFit="1" customWidth="1"/>
    <col min="21" max="21" width="18.85546875" style="1" bestFit="1" customWidth="1"/>
    <col min="22" max="23" width="15.42578125" style="1" customWidth="1"/>
    <col min="24" max="24" width="13.85546875" style="1" bestFit="1" customWidth="1"/>
    <col min="25" max="25" width="13.42578125" style="1" customWidth="1"/>
    <col min="26" max="26" width="15.42578125" style="1" bestFit="1" customWidth="1"/>
    <col min="27" max="27" width="20.28515625" style="1" bestFit="1" customWidth="1"/>
    <col min="28" max="28" width="31" style="1" customWidth="1"/>
    <col min="29" max="29" width="38.7109375" style="1" customWidth="1"/>
    <col min="30" max="16384" width="9.140625" style="1"/>
  </cols>
  <sheetData>
    <row r="1" spans="2:6" ht="15.75" customHeight="1" x14ac:dyDescent="0.2">
      <c r="B1" s="227" t="s">
        <v>791</v>
      </c>
      <c r="C1" s="227"/>
      <c r="D1" s="227"/>
    </row>
    <row r="2" spans="2:6" ht="15.75" thickBot="1" x14ac:dyDescent="0.25">
      <c r="B2" s="228"/>
      <c r="C2" s="228"/>
      <c r="D2" s="228"/>
    </row>
    <row r="3" spans="2:6" ht="26.25" customHeight="1" thickTop="1" x14ac:dyDescent="0.2">
      <c r="B3" s="229" t="s">
        <v>598</v>
      </c>
      <c r="C3" s="230"/>
      <c r="D3" s="231"/>
    </row>
    <row r="4" spans="2:6" ht="25.5" customHeight="1" x14ac:dyDescent="0.2">
      <c r="B4" s="44" t="s">
        <v>11</v>
      </c>
      <c r="C4" s="38" t="s">
        <v>4</v>
      </c>
      <c r="D4" s="45" t="s">
        <v>560</v>
      </c>
    </row>
    <row r="5" spans="2:6" ht="25.5" customHeight="1" x14ac:dyDescent="0.2">
      <c r="B5" s="44" t="s">
        <v>8</v>
      </c>
      <c r="C5" s="38" t="s">
        <v>0</v>
      </c>
      <c r="D5" s="46" t="s">
        <v>589</v>
      </c>
    </row>
    <row r="6" spans="2:6" ht="25.5" customHeight="1" x14ac:dyDescent="0.2">
      <c r="B6" s="44" t="s">
        <v>9</v>
      </c>
      <c r="C6" s="38" t="s">
        <v>1</v>
      </c>
      <c r="D6" s="45" t="s">
        <v>560</v>
      </c>
    </row>
    <row r="7" spans="2:6" ht="25.5" customHeight="1" thickBot="1" x14ac:dyDescent="0.25">
      <c r="B7" s="47" t="s">
        <v>10</v>
      </c>
      <c r="C7" s="48" t="s">
        <v>3</v>
      </c>
      <c r="D7" s="49" t="s">
        <v>560</v>
      </c>
    </row>
    <row r="8" spans="2:6" ht="16.5" thickTop="1" thickBot="1" x14ac:dyDescent="0.25"/>
    <row r="9" spans="2:6" ht="23.25" customHeight="1" thickTop="1" x14ac:dyDescent="0.2">
      <c r="B9" s="239" t="s">
        <v>623</v>
      </c>
      <c r="C9" s="240"/>
      <c r="D9" s="241"/>
    </row>
    <row r="10" spans="2:6" ht="25.5" customHeight="1" x14ac:dyDescent="0.2">
      <c r="B10" s="21" t="s">
        <v>53</v>
      </c>
      <c r="C10" s="38" t="s">
        <v>52</v>
      </c>
      <c r="D10" s="18" t="s">
        <v>561</v>
      </c>
    </row>
    <row r="11" spans="2:6" ht="25.5" customHeight="1" x14ac:dyDescent="0.2">
      <c r="B11" s="21" t="s">
        <v>46</v>
      </c>
      <c r="C11" s="38" t="s">
        <v>46</v>
      </c>
      <c r="D11" s="39" t="s">
        <v>624</v>
      </c>
      <c r="E11" s="3"/>
    </row>
    <row r="12" spans="2:6" ht="25.5" customHeight="1" x14ac:dyDescent="0.2">
      <c r="B12" s="21" t="s">
        <v>45</v>
      </c>
      <c r="C12" s="38" t="s">
        <v>44</v>
      </c>
      <c r="D12" s="18" t="s">
        <v>561</v>
      </c>
    </row>
    <row r="13" spans="2:6" ht="25.5" customHeight="1" x14ac:dyDescent="0.2">
      <c r="B13" s="21" t="s">
        <v>41</v>
      </c>
      <c r="C13" s="38" t="s">
        <v>40</v>
      </c>
      <c r="D13" s="18" t="s">
        <v>561</v>
      </c>
      <c r="F13" s="10"/>
    </row>
    <row r="14" spans="2:6" ht="25.5" customHeight="1" x14ac:dyDescent="0.2">
      <c r="B14" s="21" t="s">
        <v>55</v>
      </c>
      <c r="C14" s="38" t="s">
        <v>54</v>
      </c>
      <c r="D14" s="40" t="s">
        <v>56</v>
      </c>
    </row>
    <row r="15" spans="2:6" ht="25.5" customHeight="1" x14ac:dyDescent="0.2">
      <c r="B15" s="21" t="s">
        <v>58</v>
      </c>
      <c r="C15" s="38" t="s">
        <v>57</v>
      </c>
      <c r="D15" s="18" t="s">
        <v>561</v>
      </c>
    </row>
    <row r="16" spans="2:6" ht="25.5" customHeight="1" thickBot="1" x14ac:dyDescent="0.25">
      <c r="B16" s="41" t="s">
        <v>51</v>
      </c>
      <c r="C16" s="42" t="s">
        <v>50</v>
      </c>
      <c r="D16" s="19" t="s">
        <v>561</v>
      </c>
      <c r="E16" s="1"/>
    </row>
    <row r="17" spans="1:29" ht="16.5" thickTop="1" thickBot="1" x14ac:dyDescent="0.25"/>
    <row r="18" spans="1:29" s="11" customFormat="1" ht="33.75" customHeight="1" thickTop="1" x14ac:dyDescent="0.25">
      <c r="A18" s="242" t="s">
        <v>598</v>
      </c>
      <c r="B18" s="243"/>
      <c r="C18" s="243"/>
      <c r="D18" s="243"/>
      <c r="E18" s="243"/>
      <c r="F18" s="243"/>
      <c r="G18" s="243"/>
      <c r="H18" s="243"/>
      <c r="I18" s="244"/>
      <c r="J18" s="245" t="s">
        <v>623</v>
      </c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7"/>
    </row>
    <row r="19" spans="1:29" s="171" customFormat="1" ht="47.25" x14ac:dyDescent="0.25">
      <c r="A19" s="50" t="s">
        <v>563</v>
      </c>
      <c r="B19" s="168" t="s">
        <v>6</v>
      </c>
      <c r="C19" s="235" t="s">
        <v>7</v>
      </c>
      <c r="D19" s="235"/>
      <c r="E19" s="168" t="s">
        <v>615</v>
      </c>
      <c r="F19" s="168" t="s">
        <v>47</v>
      </c>
      <c r="G19" s="168" t="s">
        <v>48</v>
      </c>
      <c r="H19" s="168" t="s">
        <v>590</v>
      </c>
      <c r="I19" s="51" t="s">
        <v>565</v>
      </c>
      <c r="J19" s="35" t="s">
        <v>608</v>
      </c>
      <c r="K19" s="20" t="s">
        <v>611</v>
      </c>
      <c r="L19" s="20" t="s">
        <v>612</v>
      </c>
      <c r="M19" s="20" t="s">
        <v>613</v>
      </c>
      <c r="N19" s="20" t="s">
        <v>568</v>
      </c>
      <c r="O19" s="20" t="s">
        <v>593</v>
      </c>
      <c r="P19" s="20" t="s">
        <v>594</v>
      </c>
      <c r="Q19" s="20" t="s">
        <v>585</v>
      </c>
      <c r="R19" s="20" t="s">
        <v>586</v>
      </c>
      <c r="S19" s="20" t="s">
        <v>588</v>
      </c>
      <c r="T19" s="20" t="s">
        <v>587</v>
      </c>
      <c r="U19" s="20" t="s">
        <v>596</v>
      </c>
      <c r="V19" s="20" t="s">
        <v>575</v>
      </c>
      <c r="W19" s="20" t="s">
        <v>584</v>
      </c>
      <c r="X19" s="20" t="s">
        <v>580</v>
      </c>
      <c r="Y19" s="20" t="s">
        <v>577</v>
      </c>
      <c r="Z19" s="20" t="s">
        <v>579</v>
      </c>
      <c r="AA19" s="168" t="s">
        <v>59</v>
      </c>
      <c r="AB19" s="168" t="s">
        <v>60</v>
      </c>
      <c r="AC19" s="22" t="s">
        <v>614</v>
      </c>
    </row>
    <row r="20" spans="1:29" s="171" customFormat="1" ht="47.25" x14ac:dyDescent="0.25">
      <c r="A20" s="172" t="s">
        <v>562</v>
      </c>
      <c r="B20" s="173" t="s">
        <v>2</v>
      </c>
      <c r="C20" s="234" t="s">
        <v>5</v>
      </c>
      <c r="D20" s="234"/>
      <c r="E20" s="173" t="s">
        <v>42</v>
      </c>
      <c r="F20" s="173" t="s">
        <v>43</v>
      </c>
      <c r="G20" s="173" t="s">
        <v>572</v>
      </c>
      <c r="H20" s="173" t="s">
        <v>566</v>
      </c>
      <c r="I20" s="174" t="s">
        <v>564</v>
      </c>
      <c r="J20" s="175" t="s">
        <v>609</v>
      </c>
      <c r="K20" s="176" t="s">
        <v>610</v>
      </c>
      <c r="L20" s="176" t="s">
        <v>49</v>
      </c>
      <c r="M20" s="176" t="s">
        <v>570</v>
      </c>
      <c r="N20" s="176" t="s">
        <v>567</v>
      </c>
      <c r="O20" s="176" t="s">
        <v>591</v>
      </c>
      <c r="P20" s="176" t="s">
        <v>592</v>
      </c>
      <c r="Q20" s="176" t="s">
        <v>569</v>
      </c>
      <c r="R20" s="176" t="s">
        <v>571</v>
      </c>
      <c r="S20" s="176" t="s">
        <v>573</v>
      </c>
      <c r="T20" s="176" t="s">
        <v>582</v>
      </c>
      <c r="U20" s="176" t="s">
        <v>595</v>
      </c>
      <c r="V20" s="176" t="s">
        <v>574</v>
      </c>
      <c r="W20" s="176" t="s">
        <v>583</v>
      </c>
      <c r="X20" s="176" t="s">
        <v>581</v>
      </c>
      <c r="Y20" s="176" t="s">
        <v>576</v>
      </c>
      <c r="Z20" s="176" t="s">
        <v>578</v>
      </c>
      <c r="AA20" s="173" t="s">
        <v>61</v>
      </c>
      <c r="AB20" s="173" t="s">
        <v>60</v>
      </c>
      <c r="AC20" s="177" t="s">
        <v>614</v>
      </c>
    </row>
    <row r="21" spans="1:29" ht="21" customHeight="1" x14ac:dyDescent="0.2">
      <c r="A21" s="52">
        <v>1</v>
      </c>
      <c r="B21" s="4"/>
      <c r="C21" s="232"/>
      <c r="D21" s="233"/>
      <c r="E21" s="5"/>
      <c r="F21" s="4" t="s">
        <v>602</v>
      </c>
      <c r="G21" s="4"/>
      <c r="H21" s="4" t="s">
        <v>602</v>
      </c>
      <c r="I21" s="53"/>
      <c r="J21" s="36"/>
      <c r="K21" s="6"/>
      <c r="L21" s="7"/>
      <c r="M21" s="7"/>
      <c r="N21" s="7"/>
      <c r="O21" s="7"/>
      <c r="P21" s="7"/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9">
        <f>Q21+R21+S21+T21+U21+V21+W21</f>
        <v>0</v>
      </c>
      <c r="Y21" s="7"/>
      <c r="Z21" s="7"/>
      <c r="AA21" s="6" t="s">
        <v>597</v>
      </c>
      <c r="AB21" s="6" t="s">
        <v>597</v>
      </c>
      <c r="AC21" s="12"/>
    </row>
    <row r="22" spans="1:29" ht="21" customHeight="1" x14ac:dyDescent="0.2">
      <c r="A22" s="52">
        <f>A21+1</f>
        <v>2</v>
      </c>
      <c r="B22" s="4"/>
      <c r="C22" s="232"/>
      <c r="D22" s="233"/>
      <c r="E22" s="5"/>
      <c r="F22" s="4" t="s">
        <v>602</v>
      </c>
      <c r="G22" s="4"/>
      <c r="H22" s="4" t="s">
        <v>602</v>
      </c>
      <c r="I22" s="53"/>
      <c r="J22" s="36"/>
      <c r="K22" s="6"/>
      <c r="L22" s="7"/>
      <c r="M22" s="7"/>
      <c r="N22" s="7"/>
      <c r="O22" s="7"/>
      <c r="P22" s="7"/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9">
        <f t="shared" ref="X22:X36" si="0">Q22+R22+S22+T22+U22+V22+W22</f>
        <v>0</v>
      </c>
      <c r="Y22" s="7"/>
      <c r="Z22" s="7"/>
      <c r="AA22" s="6" t="s">
        <v>597</v>
      </c>
      <c r="AB22" s="6" t="s">
        <v>597</v>
      </c>
      <c r="AC22" s="12"/>
    </row>
    <row r="23" spans="1:29" ht="21" customHeight="1" x14ac:dyDescent="0.2">
      <c r="A23" s="52">
        <f t="shared" ref="A23:A36" si="1">A22+1</f>
        <v>3</v>
      </c>
      <c r="B23" s="4"/>
      <c r="C23" s="232"/>
      <c r="D23" s="233"/>
      <c r="E23" s="5"/>
      <c r="F23" s="4" t="s">
        <v>602</v>
      </c>
      <c r="G23" s="4"/>
      <c r="H23" s="4" t="s">
        <v>602</v>
      </c>
      <c r="I23" s="53"/>
      <c r="J23" s="36"/>
      <c r="K23" s="6"/>
      <c r="L23" s="7"/>
      <c r="M23" s="7"/>
      <c r="N23" s="7"/>
      <c r="O23" s="7"/>
      <c r="P23" s="7"/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9">
        <f t="shared" si="0"/>
        <v>0</v>
      </c>
      <c r="Y23" s="7"/>
      <c r="Z23" s="7"/>
      <c r="AA23" s="6" t="s">
        <v>597</v>
      </c>
      <c r="AB23" s="6" t="s">
        <v>597</v>
      </c>
      <c r="AC23" s="12"/>
    </row>
    <row r="24" spans="1:29" ht="21" customHeight="1" x14ac:dyDescent="0.2">
      <c r="A24" s="52">
        <f t="shared" si="1"/>
        <v>4</v>
      </c>
      <c r="B24" s="4"/>
      <c r="C24" s="232"/>
      <c r="D24" s="233"/>
      <c r="E24" s="5"/>
      <c r="F24" s="4" t="s">
        <v>602</v>
      </c>
      <c r="G24" s="4"/>
      <c r="H24" s="4" t="s">
        <v>602</v>
      </c>
      <c r="I24" s="53"/>
      <c r="J24" s="36"/>
      <c r="K24" s="6"/>
      <c r="L24" s="7"/>
      <c r="M24" s="7"/>
      <c r="N24" s="7"/>
      <c r="O24" s="7"/>
      <c r="P24" s="7"/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9">
        <f t="shared" si="0"/>
        <v>0</v>
      </c>
      <c r="Y24" s="7"/>
      <c r="Z24" s="7"/>
      <c r="AA24" s="6" t="s">
        <v>597</v>
      </c>
      <c r="AB24" s="6" t="s">
        <v>597</v>
      </c>
      <c r="AC24" s="12"/>
    </row>
    <row r="25" spans="1:29" ht="21" customHeight="1" x14ac:dyDescent="0.2">
      <c r="A25" s="52">
        <f t="shared" si="1"/>
        <v>5</v>
      </c>
      <c r="B25" s="4"/>
      <c r="C25" s="232"/>
      <c r="D25" s="233"/>
      <c r="E25" s="5"/>
      <c r="F25" s="4" t="s">
        <v>602</v>
      </c>
      <c r="G25" s="4"/>
      <c r="H25" s="4" t="s">
        <v>602</v>
      </c>
      <c r="I25" s="53"/>
      <c r="J25" s="36"/>
      <c r="K25" s="6"/>
      <c r="L25" s="7"/>
      <c r="M25" s="7"/>
      <c r="N25" s="7"/>
      <c r="O25" s="7"/>
      <c r="P25" s="7"/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9">
        <f t="shared" si="0"/>
        <v>0</v>
      </c>
      <c r="Y25" s="7"/>
      <c r="Z25" s="7"/>
      <c r="AA25" s="6" t="s">
        <v>597</v>
      </c>
      <c r="AB25" s="6" t="s">
        <v>597</v>
      </c>
      <c r="AC25" s="12"/>
    </row>
    <row r="26" spans="1:29" ht="21" customHeight="1" x14ac:dyDescent="0.2">
      <c r="A26" s="52">
        <f t="shared" si="1"/>
        <v>6</v>
      </c>
      <c r="B26" s="4"/>
      <c r="C26" s="232"/>
      <c r="D26" s="233"/>
      <c r="E26" s="5"/>
      <c r="F26" s="4" t="s">
        <v>602</v>
      </c>
      <c r="G26" s="4"/>
      <c r="H26" s="4" t="s">
        <v>602</v>
      </c>
      <c r="I26" s="53"/>
      <c r="J26" s="36"/>
      <c r="K26" s="6"/>
      <c r="L26" s="7"/>
      <c r="M26" s="7"/>
      <c r="N26" s="7"/>
      <c r="O26" s="7"/>
      <c r="P26" s="7"/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9">
        <f t="shared" si="0"/>
        <v>0</v>
      </c>
      <c r="Y26" s="7"/>
      <c r="Z26" s="7"/>
      <c r="AA26" s="6" t="s">
        <v>597</v>
      </c>
      <c r="AB26" s="6" t="s">
        <v>597</v>
      </c>
      <c r="AC26" s="12"/>
    </row>
    <row r="27" spans="1:29" ht="21" customHeight="1" x14ac:dyDescent="0.2">
      <c r="A27" s="52">
        <f t="shared" si="1"/>
        <v>7</v>
      </c>
      <c r="B27" s="4"/>
      <c r="C27" s="232"/>
      <c r="D27" s="233"/>
      <c r="E27" s="5"/>
      <c r="F27" s="4" t="s">
        <v>602</v>
      </c>
      <c r="G27" s="4"/>
      <c r="H27" s="4" t="s">
        <v>602</v>
      </c>
      <c r="I27" s="53"/>
      <c r="J27" s="36"/>
      <c r="K27" s="6"/>
      <c r="L27" s="7"/>
      <c r="M27" s="7"/>
      <c r="N27" s="7"/>
      <c r="O27" s="7"/>
      <c r="P27" s="7"/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9">
        <f t="shared" si="0"/>
        <v>0</v>
      </c>
      <c r="Y27" s="7"/>
      <c r="Z27" s="7"/>
      <c r="AA27" s="6" t="s">
        <v>597</v>
      </c>
      <c r="AB27" s="6" t="s">
        <v>597</v>
      </c>
      <c r="AC27" s="12"/>
    </row>
    <row r="28" spans="1:29" ht="21" customHeight="1" x14ac:dyDescent="0.2">
      <c r="A28" s="52">
        <f t="shared" si="1"/>
        <v>8</v>
      </c>
      <c r="B28" s="4"/>
      <c r="C28" s="232"/>
      <c r="D28" s="233"/>
      <c r="E28" s="5"/>
      <c r="F28" s="4" t="s">
        <v>602</v>
      </c>
      <c r="G28" s="4"/>
      <c r="H28" s="4" t="s">
        <v>602</v>
      </c>
      <c r="I28" s="53"/>
      <c r="J28" s="36"/>
      <c r="K28" s="6"/>
      <c r="L28" s="7"/>
      <c r="M28" s="7"/>
      <c r="N28" s="7"/>
      <c r="O28" s="7"/>
      <c r="P28" s="7"/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9">
        <f t="shared" si="0"/>
        <v>0</v>
      </c>
      <c r="Y28" s="7"/>
      <c r="Z28" s="7"/>
      <c r="AA28" s="6" t="s">
        <v>597</v>
      </c>
      <c r="AB28" s="6" t="s">
        <v>597</v>
      </c>
      <c r="AC28" s="12"/>
    </row>
    <row r="29" spans="1:29" ht="21" customHeight="1" x14ac:dyDescent="0.2">
      <c r="A29" s="52">
        <f t="shared" si="1"/>
        <v>9</v>
      </c>
      <c r="B29" s="4"/>
      <c r="C29" s="232"/>
      <c r="D29" s="233"/>
      <c r="E29" s="5"/>
      <c r="F29" s="4" t="s">
        <v>602</v>
      </c>
      <c r="G29" s="4"/>
      <c r="H29" s="4" t="s">
        <v>602</v>
      </c>
      <c r="I29" s="53"/>
      <c r="J29" s="36"/>
      <c r="K29" s="6"/>
      <c r="L29" s="7"/>
      <c r="M29" s="7"/>
      <c r="N29" s="7"/>
      <c r="O29" s="7"/>
      <c r="P29" s="7"/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9">
        <f t="shared" si="0"/>
        <v>0</v>
      </c>
      <c r="Y29" s="7"/>
      <c r="Z29" s="7"/>
      <c r="AA29" s="6" t="s">
        <v>597</v>
      </c>
      <c r="AB29" s="6" t="s">
        <v>597</v>
      </c>
      <c r="AC29" s="12"/>
    </row>
    <row r="30" spans="1:29" ht="21" customHeight="1" x14ac:dyDescent="0.2">
      <c r="A30" s="52">
        <f t="shared" si="1"/>
        <v>10</v>
      </c>
      <c r="B30" s="4"/>
      <c r="C30" s="232"/>
      <c r="D30" s="233"/>
      <c r="E30" s="5"/>
      <c r="F30" s="4" t="s">
        <v>602</v>
      </c>
      <c r="G30" s="4"/>
      <c r="H30" s="4" t="s">
        <v>602</v>
      </c>
      <c r="I30" s="53"/>
      <c r="J30" s="36"/>
      <c r="K30" s="6"/>
      <c r="L30" s="7"/>
      <c r="M30" s="7"/>
      <c r="N30" s="7"/>
      <c r="O30" s="7"/>
      <c r="P30" s="7"/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9">
        <f t="shared" si="0"/>
        <v>0</v>
      </c>
      <c r="Y30" s="7"/>
      <c r="Z30" s="7"/>
      <c r="AA30" s="6" t="s">
        <v>597</v>
      </c>
      <c r="AB30" s="6" t="s">
        <v>597</v>
      </c>
      <c r="AC30" s="12"/>
    </row>
    <row r="31" spans="1:29" ht="21" customHeight="1" x14ac:dyDescent="0.2">
      <c r="A31" s="52">
        <f t="shared" si="1"/>
        <v>11</v>
      </c>
      <c r="B31" s="4"/>
      <c r="C31" s="232"/>
      <c r="D31" s="233"/>
      <c r="E31" s="5"/>
      <c r="F31" s="4" t="s">
        <v>602</v>
      </c>
      <c r="G31" s="4"/>
      <c r="H31" s="4" t="s">
        <v>602</v>
      </c>
      <c r="I31" s="53"/>
      <c r="J31" s="36"/>
      <c r="K31" s="6"/>
      <c r="L31" s="7"/>
      <c r="M31" s="7"/>
      <c r="N31" s="7"/>
      <c r="O31" s="7"/>
      <c r="P31" s="7"/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9">
        <f t="shared" si="0"/>
        <v>0</v>
      </c>
      <c r="Y31" s="7"/>
      <c r="Z31" s="7"/>
      <c r="AA31" s="6" t="s">
        <v>597</v>
      </c>
      <c r="AB31" s="6" t="s">
        <v>597</v>
      </c>
      <c r="AC31" s="12"/>
    </row>
    <row r="32" spans="1:29" ht="21" customHeight="1" x14ac:dyDescent="0.2">
      <c r="A32" s="52">
        <f t="shared" si="1"/>
        <v>12</v>
      </c>
      <c r="B32" s="4"/>
      <c r="C32" s="232"/>
      <c r="D32" s="233"/>
      <c r="E32" s="5"/>
      <c r="F32" s="4" t="s">
        <v>602</v>
      </c>
      <c r="G32" s="4"/>
      <c r="H32" s="4" t="s">
        <v>602</v>
      </c>
      <c r="I32" s="53"/>
      <c r="J32" s="36"/>
      <c r="K32" s="6"/>
      <c r="L32" s="7"/>
      <c r="M32" s="7"/>
      <c r="N32" s="7"/>
      <c r="O32" s="7"/>
      <c r="P32" s="7"/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9">
        <f t="shared" si="0"/>
        <v>0</v>
      </c>
      <c r="Y32" s="7"/>
      <c r="Z32" s="7"/>
      <c r="AA32" s="6" t="s">
        <v>597</v>
      </c>
      <c r="AB32" s="6" t="s">
        <v>597</v>
      </c>
      <c r="AC32" s="12"/>
    </row>
    <row r="33" spans="1:29" ht="21" customHeight="1" x14ac:dyDescent="0.2">
      <c r="A33" s="52">
        <f t="shared" si="1"/>
        <v>13</v>
      </c>
      <c r="B33" s="4"/>
      <c r="C33" s="232"/>
      <c r="D33" s="233"/>
      <c r="E33" s="5"/>
      <c r="F33" s="4" t="s">
        <v>602</v>
      </c>
      <c r="G33" s="4"/>
      <c r="H33" s="4" t="s">
        <v>602</v>
      </c>
      <c r="I33" s="53"/>
      <c r="J33" s="36"/>
      <c r="K33" s="6"/>
      <c r="L33" s="7"/>
      <c r="M33" s="7"/>
      <c r="N33" s="7"/>
      <c r="O33" s="7"/>
      <c r="P33" s="7"/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9">
        <f t="shared" si="0"/>
        <v>0</v>
      </c>
      <c r="Y33" s="7"/>
      <c r="Z33" s="7"/>
      <c r="AA33" s="6" t="s">
        <v>597</v>
      </c>
      <c r="AB33" s="6" t="s">
        <v>597</v>
      </c>
      <c r="AC33" s="12"/>
    </row>
    <row r="34" spans="1:29" s="10" customFormat="1" ht="21" customHeight="1" x14ac:dyDescent="0.2">
      <c r="A34" s="52">
        <f t="shared" si="1"/>
        <v>14</v>
      </c>
      <c r="B34" s="4"/>
      <c r="C34" s="232"/>
      <c r="D34" s="233"/>
      <c r="E34" s="5"/>
      <c r="F34" s="4" t="s">
        <v>602</v>
      </c>
      <c r="G34" s="4"/>
      <c r="H34" s="4" t="s">
        <v>602</v>
      </c>
      <c r="I34" s="53"/>
      <c r="J34" s="36"/>
      <c r="K34" s="6"/>
      <c r="L34" s="7"/>
      <c r="M34" s="7"/>
      <c r="N34" s="7"/>
      <c r="O34" s="7"/>
      <c r="P34" s="7"/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9">
        <f t="shared" si="0"/>
        <v>0</v>
      </c>
      <c r="Y34" s="7"/>
      <c r="Z34" s="7"/>
      <c r="AA34" s="6" t="s">
        <v>597</v>
      </c>
      <c r="AB34" s="6" t="s">
        <v>597</v>
      </c>
      <c r="AC34" s="12"/>
    </row>
    <row r="35" spans="1:29" s="10" customFormat="1" ht="21" customHeight="1" x14ac:dyDescent="0.2">
      <c r="A35" s="52">
        <f t="shared" si="1"/>
        <v>15</v>
      </c>
      <c r="B35" s="4"/>
      <c r="C35" s="232"/>
      <c r="D35" s="233"/>
      <c r="E35" s="5"/>
      <c r="F35" s="4" t="s">
        <v>602</v>
      </c>
      <c r="G35" s="4"/>
      <c r="H35" s="4" t="s">
        <v>602</v>
      </c>
      <c r="I35" s="53"/>
      <c r="J35" s="36"/>
      <c r="K35" s="6"/>
      <c r="L35" s="7"/>
      <c r="M35" s="7"/>
      <c r="N35" s="7"/>
      <c r="O35" s="7"/>
      <c r="P35" s="7"/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9">
        <f t="shared" si="0"/>
        <v>0</v>
      </c>
      <c r="Y35" s="7"/>
      <c r="Z35" s="7"/>
      <c r="AA35" s="6" t="s">
        <v>597</v>
      </c>
      <c r="AB35" s="6" t="s">
        <v>597</v>
      </c>
      <c r="AC35" s="12"/>
    </row>
    <row r="36" spans="1:29" ht="21" customHeight="1" thickBot="1" x14ac:dyDescent="0.25">
      <c r="A36" s="54">
        <f t="shared" si="1"/>
        <v>16</v>
      </c>
      <c r="B36" s="55"/>
      <c r="C36" s="248"/>
      <c r="D36" s="249"/>
      <c r="E36" s="56"/>
      <c r="F36" s="55" t="s">
        <v>602</v>
      </c>
      <c r="G36" s="55"/>
      <c r="H36" s="55" t="s">
        <v>602</v>
      </c>
      <c r="I36" s="57"/>
      <c r="J36" s="37"/>
      <c r="K36" s="13"/>
      <c r="L36" s="14"/>
      <c r="M36" s="14"/>
      <c r="N36" s="14"/>
      <c r="O36" s="14"/>
      <c r="P36" s="14"/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6">
        <f t="shared" si="0"/>
        <v>0</v>
      </c>
      <c r="Y36" s="14"/>
      <c r="Z36" s="14"/>
      <c r="AA36" s="13" t="s">
        <v>597</v>
      </c>
      <c r="AB36" s="13" t="s">
        <v>597</v>
      </c>
      <c r="AC36" s="17"/>
    </row>
    <row r="37" spans="1:29" ht="15.75" thickTop="1" x14ac:dyDescent="0.2">
      <c r="E37" s="1"/>
      <c r="Q37" s="222"/>
      <c r="R37" s="222"/>
      <c r="S37" s="222"/>
      <c r="T37" s="222"/>
      <c r="U37" s="222"/>
      <c r="V37" s="222"/>
      <c r="W37" s="222"/>
      <c r="X37" s="223"/>
    </row>
    <row r="38" spans="1:29" ht="15.75" thickBot="1" x14ac:dyDescent="0.25"/>
    <row r="39" spans="1:29" ht="25.5" customHeight="1" thickTop="1" x14ac:dyDescent="0.2">
      <c r="A39" s="50" t="s">
        <v>563</v>
      </c>
      <c r="B39" s="221" t="s">
        <v>6</v>
      </c>
      <c r="C39" s="224"/>
      <c r="D39" s="225"/>
      <c r="E39" s="225"/>
      <c r="F39" s="226"/>
      <c r="G39" s="226"/>
      <c r="H39" s="226"/>
      <c r="I39" s="226"/>
      <c r="J39" s="253" t="s">
        <v>790</v>
      </c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5"/>
    </row>
    <row r="40" spans="1:29" ht="25.5" customHeight="1" x14ac:dyDescent="0.2">
      <c r="A40" s="172" t="s">
        <v>562</v>
      </c>
      <c r="B40" s="220" t="s">
        <v>2</v>
      </c>
      <c r="C40" s="224"/>
      <c r="D40" s="225"/>
      <c r="E40" s="225"/>
      <c r="F40" s="225"/>
      <c r="G40" s="225"/>
      <c r="H40" s="225"/>
      <c r="I40" s="226"/>
      <c r="J40" s="256" t="s">
        <v>789</v>
      </c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8"/>
    </row>
    <row r="41" spans="1:29" x14ac:dyDescent="0.2">
      <c r="A41" s="52">
        <v>1</v>
      </c>
      <c r="B41" s="4"/>
      <c r="C41" s="224"/>
      <c r="D41" s="225"/>
      <c r="E41" s="225"/>
      <c r="F41" s="225"/>
      <c r="G41" s="225"/>
      <c r="H41" s="225"/>
      <c r="I41" s="226"/>
      <c r="J41" s="259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1"/>
    </row>
    <row r="42" spans="1:29" x14ac:dyDescent="0.2">
      <c r="A42" s="52">
        <f>A41+1</f>
        <v>2</v>
      </c>
      <c r="B42" s="4"/>
      <c r="C42" s="224"/>
      <c r="D42" s="225"/>
      <c r="E42" s="225"/>
      <c r="F42" s="226"/>
      <c r="G42" s="226"/>
      <c r="H42" s="226"/>
      <c r="I42" s="226"/>
      <c r="J42" s="236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8"/>
    </row>
    <row r="43" spans="1:29" x14ac:dyDescent="0.2">
      <c r="A43" s="52">
        <f t="shared" ref="A43:A56" si="2">A42+1</f>
        <v>3</v>
      </c>
      <c r="B43" s="4"/>
      <c r="C43" s="224"/>
      <c r="D43" s="225"/>
      <c r="E43" s="225"/>
      <c r="F43" s="226"/>
      <c r="G43" s="226"/>
      <c r="H43" s="226"/>
      <c r="I43" s="226"/>
      <c r="J43" s="236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8"/>
    </row>
    <row r="44" spans="1:29" x14ac:dyDescent="0.2">
      <c r="A44" s="52">
        <f t="shared" si="2"/>
        <v>4</v>
      </c>
      <c r="B44" s="4"/>
      <c r="C44" s="224"/>
      <c r="D44" s="225"/>
      <c r="E44" s="225"/>
      <c r="F44" s="226"/>
      <c r="G44" s="226"/>
      <c r="H44" s="226"/>
      <c r="I44" s="226"/>
      <c r="J44" s="236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8"/>
    </row>
    <row r="45" spans="1:29" x14ac:dyDescent="0.2">
      <c r="A45" s="52">
        <f t="shared" si="2"/>
        <v>5</v>
      </c>
      <c r="B45" s="4"/>
      <c r="C45" s="224"/>
      <c r="D45" s="225"/>
      <c r="E45" s="225"/>
      <c r="F45" s="226"/>
      <c r="G45" s="226"/>
      <c r="H45" s="226"/>
      <c r="I45" s="226"/>
      <c r="J45" s="236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8"/>
    </row>
    <row r="46" spans="1:29" x14ac:dyDescent="0.2">
      <c r="A46" s="52">
        <f t="shared" si="2"/>
        <v>6</v>
      </c>
      <c r="B46" s="4"/>
      <c r="C46" s="224"/>
      <c r="D46" s="225"/>
      <c r="E46" s="225"/>
      <c r="F46" s="226"/>
      <c r="G46" s="226"/>
      <c r="H46" s="226"/>
      <c r="I46" s="226"/>
      <c r="J46" s="236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8"/>
    </row>
    <row r="47" spans="1:29" x14ac:dyDescent="0.2">
      <c r="A47" s="52">
        <f t="shared" si="2"/>
        <v>7</v>
      </c>
      <c r="B47" s="4"/>
      <c r="C47" s="224"/>
      <c r="D47" s="225"/>
      <c r="E47" s="225"/>
      <c r="F47" s="226"/>
      <c r="G47" s="226"/>
      <c r="H47" s="226"/>
      <c r="I47" s="226"/>
      <c r="J47" s="236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8"/>
    </row>
    <row r="48" spans="1:29" x14ac:dyDescent="0.2">
      <c r="A48" s="52">
        <f t="shared" si="2"/>
        <v>8</v>
      </c>
      <c r="B48" s="4"/>
      <c r="C48" s="224"/>
      <c r="D48" s="225"/>
      <c r="E48" s="225"/>
      <c r="F48" s="226"/>
      <c r="G48" s="226"/>
      <c r="H48" s="226"/>
      <c r="I48" s="226"/>
      <c r="J48" s="236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8"/>
    </row>
    <row r="49" spans="1:24" x14ac:dyDescent="0.2">
      <c r="A49" s="52">
        <f t="shared" si="2"/>
        <v>9</v>
      </c>
      <c r="B49" s="4"/>
      <c r="C49" s="224"/>
      <c r="D49" s="225"/>
      <c r="E49" s="225"/>
      <c r="F49" s="226"/>
      <c r="G49" s="226"/>
      <c r="H49" s="226"/>
      <c r="I49" s="226"/>
      <c r="J49" s="236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8"/>
    </row>
    <row r="50" spans="1:24" x14ac:dyDescent="0.2">
      <c r="A50" s="52">
        <f t="shared" si="2"/>
        <v>10</v>
      </c>
      <c r="B50" s="4"/>
      <c r="C50" s="224"/>
      <c r="D50" s="225"/>
      <c r="E50" s="225"/>
      <c r="F50" s="226"/>
      <c r="G50" s="226"/>
      <c r="H50" s="226"/>
      <c r="I50" s="226"/>
      <c r="J50" s="236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8"/>
    </row>
    <row r="51" spans="1:24" x14ac:dyDescent="0.2">
      <c r="A51" s="52">
        <f t="shared" si="2"/>
        <v>11</v>
      </c>
      <c r="B51" s="4"/>
      <c r="C51" s="224"/>
      <c r="D51" s="225"/>
      <c r="E51" s="225"/>
      <c r="F51" s="226"/>
      <c r="G51" s="226"/>
      <c r="H51" s="226"/>
      <c r="I51" s="226"/>
      <c r="J51" s="236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8"/>
    </row>
    <row r="52" spans="1:24" x14ac:dyDescent="0.2">
      <c r="A52" s="52">
        <f t="shared" si="2"/>
        <v>12</v>
      </c>
      <c r="B52" s="4"/>
      <c r="C52" s="224"/>
      <c r="D52" s="225"/>
      <c r="E52" s="225"/>
      <c r="F52" s="226"/>
      <c r="G52" s="226"/>
      <c r="H52" s="226"/>
      <c r="I52" s="226"/>
      <c r="J52" s="236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  <c r="W52" s="237"/>
      <c r="X52" s="238"/>
    </row>
    <row r="53" spans="1:24" x14ac:dyDescent="0.2">
      <c r="A53" s="52">
        <f t="shared" si="2"/>
        <v>13</v>
      </c>
      <c r="B53" s="4"/>
      <c r="C53" s="224"/>
      <c r="D53" s="225"/>
      <c r="E53" s="225"/>
      <c r="F53" s="226"/>
      <c r="G53" s="226"/>
      <c r="H53" s="226"/>
      <c r="I53" s="226"/>
      <c r="J53" s="236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7"/>
      <c r="X53" s="238"/>
    </row>
    <row r="54" spans="1:24" x14ac:dyDescent="0.2">
      <c r="A54" s="52">
        <f t="shared" si="2"/>
        <v>14</v>
      </c>
      <c r="B54" s="4"/>
      <c r="C54" s="224"/>
      <c r="D54" s="225"/>
      <c r="E54" s="225"/>
      <c r="F54" s="226"/>
      <c r="G54" s="226"/>
      <c r="H54" s="226"/>
      <c r="I54" s="226"/>
      <c r="J54" s="236"/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U54" s="237"/>
      <c r="V54" s="237"/>
      <c r="W54" s="237"/>
      <c r="X54" s="238"/>
    </row>
    <row r="55" spans="1:24" x14ac:dyDescent="0.2">
      <c r="A55" s="52">
        <f t="shared" si="2"/>
        <v>15</v>
      </c>
      <c r="B55" s="4"/>
      <c r="C55" s="224"/>
      <c r="D55" s="225"/>
      <c r="E55" s="225"/>
      <c r="F55" s="226"/>
      <c r="G55" s="226"/>
      <c r="H55" s="226"/>
      <c r="I55" s="226"/>
      <c r="J55" s="236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7"/>
      <c r="W55" s="237"/>
      <c r="X55" s="238"/>
    </row>
    <row r="56" spans="1:24" ht="15.75" thickBot="1" x14ac:dyDescent="0.25">
      <c r="A56" s="54">
        <f t="shared" si="2"/>
        <v>16</v>
      </c>
      <c r="B56" s="55"/>
      <c r="C56" s="224"/>
      <c r="D56" s="225"/>
      <c r="E56" s="225"/>
      <c r="F56" s="226"/>
      <c r="G56" s="226"/>
      <c r="H56" s="226"/>
      <c r="I56" s="226"/>
      <c r="J56" s="250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2"/>
    </row>
    <row r="57" spans="1:24" ht="15.75" thickTop="1" x14ac:dyDescent="0.2">
      <c r="D57" s="2"/>
    </row>
  </sheetData>
  <mergeCells count="41">
    <mergeCell ref="J56:X56"/>
    <mergeCell ref="J39:X39"/>
    <mergeCell ref="J40:X40"/>
    <mergeCell ref="J41:X41"/>
    <mergeCell ref="J42:X42"/>
    <mergeCell ref="J43:X43"/>
    <mergeCell ref="J44:X44"/>
    <mergeCell ref="J45:X45"/>
    <mergeCell ref="J46:X46"/>
    <mergeCell ref="J47:X47"/>
    <mergeCell ref="J48:X48"/>
    <mergeCell ref="J49:X49"/>
    <mergeCell ref="J50:X50"/>
    <mergeCell ref="J51:X51"/>
    <mergeCell ref="J52:X52"/>
    <mergeCell ref="J53:X53"/>
    <mergeCell ref="J54:X54"/>
    <mergeCell ref="J55:X55"/>
    <mergeCell ref="B9:D9"/>
    <mergeCell ref="A18:I18"/>
    <mergeCell ref="J18:AC18"/>
    <mergeCell ref="C34:D34"/>
    <mergeCell ref="C35:D35"/>
    <mergeCell ref="C21:D21"/>
    <mergeCell ref="C36:D36"/>
    <mergeCell ref="C33:D33"/>
    <mergeCell ref="C32:D32"/>
    <mergeCell ref="C22:D22"/>
    <mergeCell ref="C23:D23"/>
    <mergeCell ref="C24:D24"/>
    <mergeCell ref="C25:D25"/>
    <mergeCell ref="C26:D26"/>
    <mergeCell ref="C27:D27"/>
    <mergeCell ref="C28:D28"/>
    <mergeCell ref="B1:D2"/>
    <mergeCell ref="B3:D3"/>
    <mergeCell ref="C29:D29"/>
    <mergeCell ref="C30:D30"/>
    <mergeCell ref="C31:D31"/>
    <mergeCell ref="C20:D20"/>
    <mergeCell ref="C19:D19"/>
  </mergeCells>
  <dataValidations count="1">
    <dataValidation type="list" allowBlank="1" showInputMessage="1" showErrorMessage="1" sqref="AA21:AA36">
      <formula1>"SELECT HERE, Y , N"</formula1>
    </dataValidation>
  </dataValidations>
  <pageMargins left="0.39370078740157483" right="0.39370078740157483" top="0.19685039370078741" bottom="0.19685039370078741" header="0.11811023622047244" footer="0.11811023622047244"/>
  <pageSetup paperSize="9" scale="24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'Incoterms 2020'!$C$6:$C$17</xm:f>
          </x14:formula1>
          <xm:sqref>D11</xm:sqref>
        </x14:dataValidation>
        <x14:dataValidation type="list" allowBlank="1" showInputMessage="1" showErrorMessage="1">
          <x14:formula1>
            <xm:f>'Incoterms 2020'!$A$21:$A$24</xm:f>
          </x14:formula1>
          <xm:sqref>F21:F36</xm:sqref>
        </x14:dataValidation>
        <x14:dataValidation type="list" allowBlank="1" showInputMessage="1" showErrorMessage="1">
          <x14:formula1>
            <xm:f>'Incoterms 2020'!$B$21:$B$26</xm:f>
          </x14:formula1>
          <xm:sqref>H21:H36</xm:sqref>
        </x14:dataValidation>
        <x14:dataValidation type="list" allowBlank="1" showInputMessage="1" showErrorMessage="1">
          <x14:formula1>
            <xm:f>'Incoterms 2020'!$B$31:$B$280</xm:f>
          </x14:formula1>
          <xm:sqref>AB21:AB36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52"/>
  <sheetViews>
    <sheetView view="pageBreakPreview" zoomScale="160" zoomScaleNormal="69" zoomScaleSheetLayoutView="160" workbookViewId="0">
      <selection activeCell="H56" sqref="H56"/>
    </sheetView>
  </sheetViews>
  <sheetFormatPr defaultRowHeight="15" x14ac:dyDescent="0.25"/>
  <cols>
    <col min="1" max="2" width="5.42578125" style="84" customWidth="1"/>
    <col min="3" max="6" width="5.5703125" style="84" customWidth="1"/>
    <col min="7" max="7" width="6.140625" style="84" customWidth="1"/>
    <col min="8" max="11" width="5.5703125" style="84" customWidth="1"/>
    <col min="12" max="13" width="6.42578125" style="84" customWidth="1"/>
    <col min="14" max="17" width="5.5703125" style="84" customWidth="1"/>
    <col min="18" max="16384" width="9.140625" style="84"/>
  </cols>
  <sheetData>
    <row r="1" spans="1:17" s="76" customFormat="1" ht="11.1" customHeight="1" x14ac:dyDescent="0.25">
      <c r="A1" s="69"/>
      <c r="B1" s="70"/>
      <c r="C1" s="71"/>
      <c r="D1" s="70"/>
      <c r="E1" s="70"/>
      <c r="F1" s="70"/>
      <c r="G1" s="70"/>
      <c r="H1" s="70"/>
      <c r="I1" s="70"/>
      <c r="J1" s="70"/>
      <c r="K1" s="70"/>
      <c r="L1" s="71"/>
      <c r="M1" s="72" t="s">
        <v>680</v>
      </c>
      <c r="N1" s="73"/>
      <c r="O1" s="74"/>
      <c r="P1" s="73"/>
      <c r="Q1" s="75"/>
    </row>
    <row r="2" spans="1:17" s="76" customFormat="1" ht="16.350000000000001" customHeight="1" x14ac:dyDescent="0.25">
      <c r="A2" s="77"/>
      <c r="B2" s="78"/>
      <c r="C2" s="79"/>
      <c r="L2" s="79"/>
      <c r="M2" s="276"/>
      <c r="N2" s="277"/>
      <c r="O2" s="277"/>
      <c r="P2" s="277"/>
      <c r="Q2" s="278"/>
    </row>
    <row r="3" spans="1:17" ht="15.6" customHeight="1" x14ac:dyDescent="0.25">
      <c r="A3" s="80"/>
      <c r="B3" s="81"/>
      <c r="C3" s="82"/>
      <c r="D3" s="81"/>
      <c r="E3" s="81"/>
      <c r="F3" s="81"/>
      <c r="G3" s="81"/>
      <c r="H3" s="81"/>
      <c r="I3" s="81"/>
      <c r="J3" s="81"/>
      <c r="K3" s="81"/>
      <c r="L3" s="82"/>
      <c r="M3" s="83" t="s">
        <v>681</v>
      </c>
      <c r="N3" s="81"/>
      <c r="O3" s="279"/>
      <c r="P3" s="279"/>
      <c r="Q3" s="82"/>
    </row>
    <row r="4" spans="1:17" s="90" customFormat="1" ht="18" customHeight="1" x14ac:dyDescent="0.2">
      <c r="A4" s="85"/>
      <c r="B4" s="86"/>
      <c r="C4" s="87" t="s">
        <v>682</v>
      </c>
      <c r="D4" s="87"/>
      <c r="E4" s="87"/>
      <c r="F4" s="88" t="s">
        <v>683</v>
      </c>
      <c r="G4" s="87" t="s">
        <v>684</v>
      </c>
      <c r="H4" s="87"/>
      <c r="I4" s="87"/>
      <c r="J4" s="88" t="s">
        <v>683</v>
      </c>
      <c r="K4" s="87" t="s">
        <v>685</v>
      </c>
      <c r="L4" s="87"/>
      <c r="M4" s="87"/>
      <c r="N4" s="87"/>
      <c r="O4" s="87" t="s">
        <v>686</v>
      </c>
      <c r="P4" s="87"/>
      <c r="Q4" s="89"/>
    </row>
    <row r="5" spans="1:17" ht="9.9499999999999993" customHeight="1" x14ac:dyDescent="0.25">
      <c r="A5" s="91"/>
      <c r="C5" s="92" t="s">
        <v>687</v>
      </c>
      <c r="D5" s="93"/>
      <c r="E5" s="93"/>
      <c r="G5" s="92" t="s">
        <v>688</v>
      </c>
      <c r="H5" s="93"/>
      <c r="I5" s="93"/>
      <c r="K5" s="92" t="s">
        <v>5</v>
      </c>
      <c r="L5" s="93"/>
      <c r="M5" s="93"/>
      <c r="N5" s="93"/>
      <c r="O5" s="92" t="s">
        <v>689</v>
      </c>
      <c r="P5" s="92"/>
      <c r="Q5" s="94"/>
    </row>
    <row r="6" spans="1:17" ht="15" customHeight="1" x14ac:dyDescent="0.25">
      <c r="A6" s="95"/>
      <c r="B6" s="96" t="s">
        <v>690</v>
      </c>
      <c r="C6" s="97"/>
      <c r="D6" s="98"/>
      <c r="E6" s="99"/>
      <c r="F6" s="100"/>
      <c r="G6" s="97"/>
      <c r="H6" s="98"/>
      <c r="I6" s="99"/>
      <c r="J6" s="100"/>
      <c r="K6" s="97"/>
      <c r="L6" s="98"/>
      <c r="M6" s="98"/>
      <c r="N6" s="99"/>
      <c r="O6" s="97"/>
      <c r="P6" s="98"/>
      <c r="Q6" s="99"/>
    </row>
    <row r="7" spans="1:17" s="76" customFormat="1" ht="15" customHeight="1" x14ac:dyDescent="0.25">
      <c r="A7" s="101"/>
      <c r="B7" s="102" t="s">
        <v>691</v>
      </c>
      <c r="C7" s="103"/>
      <c r="D7" s="104"/>
      <c r="E7" s="105"/>
      <c r="F7" s="106"/>
      <c r="G7" s="103"/>
      <c r="H7" s="104"/>
      <c r="I7" s="105"/>
      <c r="J7" s="106"/>
      <c r="K7" s="103"/>
      <c r="L7" s="104"/>
      <c r="M7" s="104"/>
      <c r="N7" s="105"/>
      <c r="O7" s="103"/>
      <c r="P7" s="104"/>
      <c r="Q7" s="105"/>
    </row>
    <row r="8" spans="1:17" s="78" customFormat="1" ht="18" customHeight="1" x14ac:dyDescent="0.25">
      <c r="A8" s="77"/>
      <c r="B8" s="96" t="s">
        <v>692</v>
      </c>
      <c r="C8" s="280"/>
      <c r="D8" s="281"/>
      <c r="E8" s="282"/>
      <c r="F8" s="286"/>
      <c r="G8" s="288"/>
      <c r="H8" s="289"/>
      <c r="I8" s="290"/>
      <c r="J8" s="286"/>
      <c r="K8" s="280"/>
      <c r="L8" s="281"/>
      <c r="M8" s="281"/>
      <c r="N8" s="282"/>
      <c r="O8" s="294"/>
      <c r="P8" s="295"/>
      <c r="Q8" s="296"/>
    </row>
    <row r="9" spans="1:17" s="76" customFormat="1" ht="17.25" customHeight="1" thickBot="1" x14ac:dyDescent="0.3">
      <c r="A9" s="107"/>
      <c r="B9" s="108" t="s">
        <v>693</v>
      </c>
      <c r="C9" s="283"/>
      <c r="D9" s="284"/>
      <c r="E9" s="285"/>
      <c r="F9" s="287"/>
      <c r="G9" s="291"/>
      <c r="H9" s="292"/>
      <c r="I9" s="293"/>
      <c r="J9" s="287"/>
      <c r="K9" s="283"/>
      <c r="L9" s="284"/>
      <c r="M9" s="284"/>
      <c r="N9" s="285"/>
      <c r="O9" s="297"/>
      <c r="P9" s="298"/>
      <c r="Q9" s="299"/>
    </row>
    <row r="10" spans="1:17" ht="9" customHeight="1" x14ac:dyDescent="0.25">
      <c r="A10" s="262" t="s">
        <v>694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64"/>
      <c r="L10" s="92" t="s">
        <v>695</v>
      </c>
      <c r="M10" s="109"/>
      <c r="N10" s="110" t="s">
        <v>696</v>
      </c>
      <c r="O10" s="92"/>
      <c r="P10" s="92"/>
      <c r="Q10" s="109"/>
    </row>
    <row r="11" spans="1:17" s="112" customFormat="1" ht="9.75" customHeight="1" x14ac:dyDescent="0.25">
      <c r="A11" s="262"/>
      <c r="B11" s="263"/>
      <c r="C11" s="263"/>
      <c r="D11" s="263"/>
      <c r="E11" s="263"/>
      <c r="F11" s="263"/>
      <c r="G11" s="263"/>
      <c r="H11" s="263"/>
      <c r="I11" s="263"/>
      <c r="J11" s="263"/>
      <c r="K11" s="264"/>
      <c r="L11" s="92" t="s">
        <v>697</v>
      </c>
      <c r="M11" s="109"/>
      <c r="N11" s="111" t="s">
        <v>698</v>
      </c>
      <c r="O11" s="94"/>
      <c r="P11" s="92" t="s">
        <v>699</v>
      </c>
      <c r="Q11" s="109"/>
    </row>
    <row r="12" spans="1:17" ht="16.5" customHeight="1" x14ac:dyDescent="0.25">
      <c r="A12" s="265"/>
      <c r="B12" s="266"/>
      <c r="C12" s="266"/>
      <c r="D12" s="266"/>
      <c r="E12" s="266"/>
      <c r="F12" s="266"/>
      <c r="G12" s="266"/>
      <c r="H12" s="266"/>
      <c r="I12" s="266"/>
      <c r="J12" s="266"/>
      <c r="K12" s="267"/>
      <c r="L12" s="113" t="s">
        <v>700</v>
      </c>
      <c r="M12" s="114" t="s">
        <v>396</v>
      </c>
      <c r="N12" s="115" t="s">
        <v>701</v>
      </c>
      <c r="O12" s="116"/>
      <c r="P12" s="117" t="s">
        <v>702</v>
      </c>
      <c r="Q12" s="118"/>
    </row>
    <row r="13" spans="1:17" ht="17.100000000000001" customHeight="1" x14ac:dyDescent="0.25">
      <c r="A13" s="268"/>
      <c r="B13" s="269"/>
      <c r="C13" s="269"/>
      <c r="D13" s="269"/>
      <c r="E13" s="269"/>
      <c r="F13" s="269"/>
      <c r="G13" s="269"/>
      <c r="H13" s="269"/>
      <c r="I13" s="269"/>
      <c r="J13" s="269"/>
      <c r="K13" s="270"/>
      <c r="L13" s="119"/>
      <c r="M13" s="120"/>
      <c r="N13" s="271"/>
      <c r="O13" s="272"/>
      <c r="P13" s="273"/>
      <c r="Q13" s="274"/>
    </row>
    <row r="14" spans="1:17" ht="17.100000000000001" customHeight="1" x14ac:dyDescent="0.25">
      <c r="A14" s="268"/>
      <c r="B14" s="269"/>
      <c r="C14" s="269"/>
      <c r="D14" s="269"/>
      <c r="E14" s="269"/>
      <c r="F14" s="269"/>
      <c r="G14" s="269"/>
      <c r="H14" s="269"/>
      <c r="I14" s="269"/>
      <c r="J14" s="269"/>
      <c r="K14" s="275"/>
      <c r="L14" s="119"/>
      <c r="M14" s="121"/>
      <c r="N14" s="271"/>
      <c r="O14" s="272"/>
      <c r="P14" s="273"/>
      <c r="Q14" s="274"/>
    </row>
    <row r="15" spans="1:17" ht="17.100000000000001" customHeight="1" x14ac:dyDescent="0.25">
      <c r="A15" s="268"/>
      <c r="B15" s="269"/>
      <c r="C15" s="269"/>
      <c r="D15" s="269"/>
      <c r="E15" s="269"/>
      <c r="F15" s="269"/>
      <c r="G15" s="269"/>
      <c r="H15" s="269"/>
      <c r="I15" s="269"/>
      <c r="J15" s="269"/>
      <c r="K15" s="275"/>
      <c r="L15" s="119"/>
      <c r="M15" s="121"/>
      <c r="N15" s="271"/>
      <c r="O15" s="272"/>
      <c r="P15" s="273"/>
      <c r="Q15" s="274"/>
    </row>
    <row r="16" spans="1:17" ht="17.100000000000001" customHeight="1" x14ac:dyDescent="0.25">
      <c r="A16" s="122"/>
      <c r="B16" s="123"/>
      <c r="C16" s="123"/>
      <c r="D16" s="123"/>
      <c r="E16" s="123"/>
      <c r="F16" s="123"/>
      <c r="G16" s="123"/>
      <c r="H16" s="123"/>
      <c r="I16" s="123"/>
      <c r="J16" s="123"/>
      <c r="K16" s="124"/>
      <c r="L16" s="119"/>
      <c r="M16" s="121"/>
      <c r="N16" s="125"/>
      <c r="O16" s="126"/>
      <c r="P16" s="127"/>
      <c r="Q16" s="128"/>
    </row>
    <row r="17" spans="1:17" ht="17.100000000000001" customHeight="1" x14ac:dyDescent="0.25">
      <c r="A17" s="300"/>
      <c r="B17" s="301"/>
      <c r="C17" s="301"/>
      <c r="D17" s="301"/>
      <c r="E17" s="301"/>
      <c r="F17" s="301"/>
      <c r="G17" s="301"/>
      <c r="H17" s="301"/>
      <c r="I17" s="301"/>
      <c r="J17" s="301"/>
      <c r="K17" s="302"/>
      <c r="L17" s="119"/>
      <c r="M17" s="121"/>
      <c r="N17" s="271"/>
      <c r="O17" s="272"/>
      <c r="P17" s="273"/>
      <c r="Q17" s="274"/>
    </row>
    <row r="18" spans="1:17" ht="17.100000000000001" customHeight="1" x14ac:dyDescent="0.25">
      <c r="A18" s="300"/>
      <c r="B18" s="301"/>
      <c r="C18" s="301"/>
      <c r="D18" s="301"/>
      <c r="E18" s="301"/>
      <c r="F18" s="301"/>
      <c r="G18" s="301"/>
      <c r="H18" s="301"/>
      <c r="I18" s="301"/>
      <c r="J18" s="301"/>
      <c r="K18" s="302"/>
      <c r="L18" s="119"/>
      <c r="M18" s="121"/>
      <c r="N18" s="271"/>
      <c r="O18" s="272"/>
      <c r="P18" s="273"/>
      <c r="Q18" s="274"/>
    </row>
    <row r="19" spans="1:17" ht="17.100000000000001" customHeight="1" x14ac:dyDescent="0.25">
      <c r="A19" s="300"/>
      <c r="B19" s="301"/>
      <c r="C19" s="301"/>
      <c r="D19" s="301"/>
      <c r="E19" s="301"/>
      <c r="F19" s="301"/>
      <c r="G19" s="301"/>
      <c r="H19" s="301"/>
      <c r="I19" s="301"/>
      <c r="J19" s="301"/>
      <c r="K19" s="302"/>
      <c r="L19" s="119"/>
      <c r="M19" s="121"/>
      <c r="N19" s="271"/>
      <c r="O19" s="272"/>
      <c r="P19" s="273"/>
      <c r="Q19" s="274"/>
    </row>
    <row r="20" spans="1:17" ht="17.100000000000001" customHeight="1" x14ac:dyDescent="0.25">
      <c r="A20" s="300"/>
      <c r="B20" s="301"/>
      <c r="C20" s="301"/>
      <c r="D20" s="301"/>
      <c r="E20" s="301"/>
      <c r="F20" s="301"/>
      <c r="G20" s="301"/>
      <c r="H20" s="301"/>
      <c r="I20" s="301"/>
      <c r="J20" s="301"/>
      <c r="K20" s="302"/>
      <c r="L20" s="119"/>
      <c r="M20" s="121"/>
      <c r="N20" s="271"/>
      <c r="O20" s="272"/>
      <c r="P20" s="273"/>
      <c r="Q20" s="274"/>
    </row>
    <row r="21" spans="1:17" ht="17.100000000000001" customHeight="1" x14ac:dyDescent="0.25">
      <c r="A21" s="300"/>
      <c r="B21" s="301"/>
      <c r="C21" s="301"/>
      <c r="D21" s="301"/>
      <c r="E21" s="301"/>
      <c r="F21" s="301"/>
      <c r="G21" s="301"/>
      <c r="H21" s="301"/>
      <c r="I21" s="301"/>
      <c r="J21" s="301"/>
      <c r="K21" s="302"/>
      <c r="L21" s="119"/>
      <c r="M21" s="121"/>
      <c r="N21" s="271"/>
      <c r="O21" s="272"/>
      <c r="P21" s="273"/>
      <c r="Q21" s="274"/>
    </row>
    <row r="22" spans="1:17" ht="17.100000000000001" customHeight="1" x14ac:dyDescent="0.25">
      <c r="A22" s="300"/>
      <c r="B22" s="301"/>
      <c r="C22" s="301"/>
      <c r="D22" s="301"/>
      <c r="E22" s="301"/>
      <c r="F22" s="301"/>
      <c r="G22" s="301"/>
      <c r="H22" s="301"/>
      <c r="I22" s="301"/>
      <c r="J22" s="301"/>
      <c r="K22" s="302"/>
      <c r="L22" s="119"/>
      <c r="M22" s="121"/>
      <c r="N22" s="271"/>
      <c r="O22" s="272"/>
      <c r="P22" s="273"/>
      <c r="Q22" s="274"/>
    </row>
    <row r="23" spans="1:17" ht="17.100000000000001" customHeight="1" x14ac:dyDescent="0.25">
      <c r="A23" s="300"/>
      <c r="B23" s="301"/>
      <c r="C23" s="301"/>
      <c r="D23" s="301"/>
      <c r="E23" s="301"/>
      <c r="F23" s="301"/>
      <c r="G23" s="301"/>
      <c r="H23" s="301"/>
      <c r="I23" s="301"/>
      <c r="J23" s="301"/>
      <c r="K23" s="302"/>
      <c r="L23" s="119"/>
      <c r="M23" s="121"/>
      <c r="N23" s="271"/>
      <c r="O23" s="272"/>
      <c r="P23" s="273"/>
      <c r="Q23" s="274"/>
    </row>
    <row r="24" spans="1:17" ht="17.100000000000001" customHeight="1" x14ac:dyDescent="0.25">
      <c r="A24" s="300"/>
      <c r="B24" s="301"/>
      <c r="C24" s="301"/>
      <c r="D24" s="301"/>
      <c r="E24" s="301"/>
      <c r="F24" s="301"/>
      <c r="G24" s="301"/>
      <c r="H24" s="301"/>
      <c r="I24" s="301"/>
      <c r="J24" s="301"/>
      <c r="K24" s="302"/>
      <c r="L24" s="119"/>
      <c r="M24" s="121"/>
      <c r="N24" s="271"/>
      <c r="O24" s="272"/>
      <c r="P24" s="273"/>
      <c r="Q24" s="274"/>
    </row>
    <row r="25" spans="1:17" ht="17.100000000000001" customHeight="1" x14ac:dyDescent="0.25">
      <c r="A25" s="300"/>
      <c r="B25" s="301"/>
      <c r="C25" s="301"/>
      <c r="D25" s="301"/>
      <c r="E25" s="301"/>
      <c r="F25" s="301"/>
      <c r="G25" s="301"/>
      <c r="H25" s="301"/>
      <c r="I25" s="301"/>
      <c r="J25" s="301"/>
      <c r="K25" s="302"/>
      <c r="L25" s="119"/>
      <c r="M25" s="121"/>
      <c r="N25" s="271"/>
      <c r="O25" s="272"/>
      <c r="P25" s="273"/>
      <c r="Q25" s="274"/>
    </row>
    <row r="26" spans="1:17" ht="17.100000000000001" customHeight="1" x14ac:dyDescent="0.25">
      <c r="A26" s="300"/>
      <c r="B26" s="301"/>
      <c r="C26" s="301"/>
      <c r="D26" s="301"/>
      <c r="E26" s="301"/>
      <c r="F26" s="301"/>
      <c r="G26" s="301"/>
      <c r="H26" s="301"/>
      <c r="I26" s="301"/>
      <c r="J26" s="301"/>
      <c r="K26" s="302"/>
      <c r="L26" s="119"/>
      <c r="M26" s="121"/>
      <c r="N26" s="271"/>
      <c r="O26" s="272"/>
      <c r="P26" s="273"/>
      <c r="Q26" s="274"/>
    </row>
    <row r="27" spans="1:17" ht="17.100000000000001" customHeight="1" x14ac:dyDescent="0.25">
      <c r="A27" s="300"/>
      <c r="B27" s="301"/>
      <c r="C27" s="301"/>
      <c r="D27" s="301"/>
      <c r="E27" s="301"/>
      <c r="F27" s="301"/>
      <c r="G27" s="301"/>
      <c r="H27" s="301"/>
      <c r="I27" s="301"/>
      <c r="J27" s="301"/>
      <c r="K27" s="302"/>
      <c r="L27" s="119"/>
      <c r="M27" s="121"/>
      <c r="N27" s="271"/>
      <c r="O27" s="272"/>
      <c r="P27" s="273"/>
      <c r="Q27" s="274"/>
    </row>
    <row r="28" spans="1:17" ht="17.100000000000001" customHeight="1" x14ac:dyDescent="0.25">
      <c r="A28" s="300"/>
      <c r="B28" s="301"/>
      <c r="C28" s="301"/>
      <c r="D28" s="301"/>
      <c r="E28" s="301"/>
      <c r="F28" s="301"/>
      <c r="G28" s="301"/>
      <c r="H28" s="301"/>
      <c r="I28" s="301"/>
      <c r="J28" s="301"/>
      <c r="K28" s="302"/>
      <c r="L28" s="119"/>
      <c r="M28" s="121"/>
      <c r="N28" s="271"/>
      <c r="O28" s="272"/>
      <c r="P28" s="273"/>
      <c r="Q28" s="274"/>
    </row>
    <row r="29" spans="1:17" ht="17.100000000000001" customHeight="1" x14ac:dyDescent="0.25">
      <c r="A29" s="300"/>
      <c r="B29" s="301"/>
      <c r="C29" s="301"/>
      <c r="D29" s="301"/>
      <c r="E29" s="301"/>
      <c r="F29" s="301"/>
      <c r="G29" s="301"/>
      <c r="H29" s="301"/>
      <c r="I29" s="301"/>
      <c r="J29" s="301"/>
      <c r="K29" s="302"/>
      <c r="L29" s="119"/>
      <c r="M29" s="121"/>
      <c r="N29" s="271"/>
      <c r="O29" s="272"/>
      <c r="P29" s="273"/>
      <c r="Q29" s="274"/>
    </row>
    <row r="30" spans="1:17" ht="17.100000000000001" customHeight="1" x14ac:dyDescent="0.25">
      <c r="A30" s="300"/>
      <c r="B30" s="301"/>
      <c r="C30" s="301"/>
      <c r="D30" s="301"/>
      <c r="E30" s="301"/>
      <c r="F30" s="301"/>
      <c r="G30" s="301"/>
      <c r="H30" s="301"/>
      <c r="I30" s="301"/>
      <c r="J30" s="301"/>
      <c r="K30" s="302"/>
      <c r="L30" s="119"/>
      <c r="M30" s="121"/>
      <c r="N30" s="271"/>
      <c r="O30" s="272"/>
      <c r="P30" s="273"/>
      <c r="Q30" s="274"/>
    </row>
    <row r="31" spans="1:17" ht="17.100000000000001" customHeight="1" x14ac:dyDescent="0.25">
      <c r="A31" s="300"/>
      <c r="B31" s="301"/>
      <c r="C31" s="301"/>
      <c r="D31" s="301"/>
      <c r="E31" s="301"/>
      <c r="F31" s="301"/>
      <c r="G31" s="301"/>
      <c r="H31" s="301"/>
      <c r="I31" s="301"/>
      <c r="J31" s="301"/>
      <c r="K31" s="302"/>
      <c r="L31" s="119"/>
      <c r="M31" s="121"/>
      <c r="N31" s="271"/>
      <c r="O31" s="272"/>
      <c r="P31" s="273"/>
      <c r="Q31" s="274"/>
    </row>
    <row r="32" spans="1:17" ht="17.100000000000001" customHeight="1" x14ac:dyDescent="0.25">
      <c r="A32" s="300"/>
      <c r="B32" s="301"/>
      <c r="C32" s="301"/>
      <c r="D32" s="301"/>
      <c r="E32" s="301"/>
      <c r="F32" s="301"/>
      <c r="G32" s="301"/>
      <c r="H32" s="301"/>
      <c r="I32" s="301"/>
      <c r="J32" s="301"/>
      <c r="K32" s="302"/>
      <c r="L32" s="119"/>
      <c r="M32" s="121"/>
      <c r="N32" s="271"/>
      <c r="O32" s="272"/>
      <c r="P32" s="273"/>
      <c r="Q32" s="274"/>
    </row>
    <row r="33" spans="1:17" ht="17.100000000000001" customHeight="1" x14ac:dyDescent="0.25">
      <c r="A33" s="300"/>
      <c r="B33" s="301"/>
      <c r="C33" s="301"/>
      <c r="D33" s="301"/>
      <c r="E33" s="301"/>
      <c r="F33" s="301"/>
      <c r="G33" s="301"/>
      <c r="H33" s="301"/>
      <c r="I33" s="301"/>
      <c r="J33" s="301"/>
      <c r="K33" s="302"/>
      <c r="L33" s="119"/>
      <c r="M33" s="121"/>
      <c r="N33" s="271"/>
      <c r="O33" s="272"/>
      <c r="P33" s="273"/>
      <c r="Q33" s="274"/>
    </row>
    <row r="34" spans="1:17" ht="17.100000000000001" customHeight="1" x14ac:dyDescent="0.25">
      <c r="A34" s="300"/>
      <c r="B34" s="301"/>
      <c r="C34" s="301"/>
      <c r="D34" s="301"/>
      <c r="E34" s="301"/>
      <c r="F34" s="301"/>
      <c r="G34" s="301"/>
      <c r="H34" s="301"/>
      <c r="I34" s="301"/>
      <c r="J34" s="301"/>
      <c r="K34" s="302"/>
      <c r="L34" s="119"/>
      <c r="M34" s="121"/>
      <c r="N34" s="271"/>
      <c r="O34" s="272"/>
      <c r="P34" s="273"/>
      <c r="Q34" s="274"/>
    </row>
    <row r="35" spans="1:17" ht="17.100000000000001" customHeight="1" x14ac:dyDescent="0.25">
      <c r="A35" s="300"/>
      <c r="B35" s="301"/>
      <c r="C35" s="301"/>
      <c r="D35" s="301"/>
      <c r="E35" s="301"/>
      <c r="F35" s="301"/>
      <c r="G35" s="301"/>
      <c r="H35" s="301"/>
      <c r="I35" s="301"/>
      <c r="J35" s="301"/>
      <c r="K35" s="302"/>
      <c r="L35" s="119"/>
      <c r="M35" s="121"/>
      <c r="N35" s="271"/>
      <c r="O35" s="272"/>
      <c r="P35" s="273"/>
      <c r="Q35" s="274"/>
    </row>
    <row r="36" spans="1:17" ht="12" customHeight="1" x14ac:dyDescent="0.25">
      <c r="A36" s="129"/>
      <c r="B36" s="130"/>
      <c r="C36" s="130"/>
      <c r="D36" s="308" t="s">
        <v>703</v>
      </c>
      <c r="E36" s="308"/>
      <c r="F36" s="308"/>
      <c r="G36" s="308"/>
      <c r="H36" s="308"/>
      <c r="I36" s="308"/>
      <c r="J36" s="308"/>
      <c r="K36" s="131"/>
      <c r="L36" s="310" t="s">
        <v>700</v>
      </c>
      <c r="M36" s="312" t="s">
        <v>396</v>
      </c>
      <c r="N36" s="314"/>
      <c r="O36" s="315"/>
      <c r="P36" s="316"/>
      <c r="Q36" s="317"/>
    </row>
    <row r="37" spans="1:17" ht="9.75" customHeight="1" x14ac:dyDescent="0.25">
      <c r="A37" s="132"/>
      <c r="B37" s="133"/>
      <c r="C37" s="133"/>
      <c r="D37" s="309"/>
      <c r="E37" s="309"/>
      <c r="F37" s="309"/>
      <c r="G37" s="309"/>
      <c r="H37" s="309"/>
      <c r="I37" s="309"/>
      <c r="J37" s="309"/>
      <c r="K37" s="134"/>
      <c r="L37" s="311"/>
      <c r="M37" s="313"/>
      <c r="N37" s="318"/>
      <c r="O37" s="319"/>
      <c r="P37" s="320"/>
      <c r="Q37" s="321"/>
    </row>
    <row r="38" spans="1:17" ht="22.5" customHeight="1" thickBot="1" x14ac:dyDescent="0.3">
      <c r="A38" s="122"/>
      <c r="B38" s="123"/>
      <c r="C38" s="123"/>
      <c r="D38" s="123"/>
      <c r="E38" s="303" t="s">
        <v>704</v>
      </c>
      <c r="F38" s="303"/>
      <c r="G38" s="303"/>
      <c r="H38" s="303"/>
      <c r="I38" s="303"/>
      <c r="J38" s="303"/>
      <c r="K38" s="135"/>
      <c r="L38" s="136" t="s">
        <v>700</v>
      </c>
      <c r="M38" s="137" t="s">
        <v>396</v>
      </c>
      <c r="N38" s="271"/>
      <c r="O38" s="272"/>
      <c r="P38" s="273"/>
      <c r="Q38" s="274"/>
    </row>
    <row r="39" spans="1:17" s="141" customFormat="1" ht="23.25" customHeight="1" x14ac:dyDescent="0.25">
      <c r="A39" s="138" t="s">
        <v>705</v>
      </c>
      <c r="B39" s="139"/>
      <c r="C39" s="139"/>
      <c r="D39" s="139"/>
      <c r="E39" s="139"/>
      <c r="F39" s="139"/>
      <c r="G39" s="139"/>
      <c r="H39" s="139"/>
      <c r="I39" s="140"/>
      <c r="J39" s="141" t="s">
        <v>706</v>
      </c>
      <c r="K39" s="76"/>
      <c r="L39" s="76"/>
      <c r="M39" s="76"/>
      <c r="N39" s="69"/>
      <c r="O39" s="76"/>
      <c r="P39" s="76"/>
      <c r="Q39" s="142"/>
    </row>
    <row r="40" spans="1:17" s="141" customFormat="1" ht="32.1" customHeight="1" thickBot="1" x14ac:dyDescent="0.3">
      <c r="A40" s="283"/>
      <c r="B40" s="284"/>
      <c r="C40" s="284"/>
      <c r="D40" s="284"/>
      <c r="E40" s="284"/>
      <c r="F40" s="284"/>
      <c r="G40" s="284"/>
      <c r="H40" s="284"/>
      <c r="I40" s="304"/>
      <c r="J40" s="78"/>
      <c r="K40" s="78"/>
      <c r="L40" s="78"/>
      <c r="M40" s="78"/>
      <c r="N40" s="78"/>
      <c r="O40" s="78"/>
      <c r="P40" s="78"/>
      <c r="Q40" s="143"/>
    </row>
    <row r="41" spans="1:17" s="141" customFormat="1" ht="11.45" customHeight="1" x14ac:dyDescent="0.25">
      <c r="A41" s="305" t="s">
        <v>707</v>
      </c>
      <c r="B41" s="306"/>
      <c r="C41" s="306"/>
      <c r="D41" s="306"/>
      <c r="E41" s="306"/>
      <c r="F41" s="307"/>
      <c r="G41" s="305" t="s">
        <v>708</v>
      </c>
      <c r="H41" s="306"/>
      <c r="I41" s="307"/>
      <c r="J41" s="144" t="s">
        <v>709</v>
      </c>
      <c r="K41" s="145"/>
      <c r="L41" s="145"/>
      <c r="M41" s="145"/>
      <c r="N41" s="145"/>
      <c r="O41" s="145"/>
      <c r="P41" s="145"/>
      <c r="Q41" s="146"/>
    </row>
    <row r="42" spans="1:17" s="141" customFormat="1" ht="29.1" customHeight="1" thickBot="1" x14ac:dyDescent="0.3">
      <c r="A42" s="332"/>
      <c r="B42" s="333"/>
      <c r="C42" s="333"/>
      <c r="D42" s="333"/>
      <c r="E42" s="333"/>
      <c r="F42" s="334"/>
      <c r="G42" s="335"/>
      <c r="H42" s="336"/>
      <c r="I42" s="337"/>
      <c r="J42" s="332"/>
      <c r="K42" s="333"/>
      <c r="L42" s="333"/>
      <c r="M42" s="333"/>
      <c r="N42" s="333"/>
      <c r="O42" s="333"/>
      <c r="P42" s="333"/>
      <c r="Q42" s="334"/>
    </row>
    <row r="43" spans="1:17" s="141" customFormat="1" ht="16.350000000000001" customHeight="1" x14ac:dyDescent="0.25">
      <c r="A43" s="305" t="s">
        <v>710</v>
      </c>
      <c r="B43" s="306"/>
      <c r="C43" s="306"/>
      <c r="D43" s="306"/>
      <c r="E43" s="306"/>
      <c r="F43" s="306"/>
      <c r="G43" s="306"/>
      <c r="H43" s="306"/>
      <c r="I43" s="307"/>
      <c r="J43" s="147" t="s">
        <v>711</v>
      </c>
      <c r="K43" s="148"/>
      <c r="L43" s="148"/>
      <c r="M43" s="148"/>
      <c r="N43" s="338"/>
      <c r="O43" s="339"/>
      <c r="P43" s="149"/>
      <c r="Q43" s="150"/>
    </row>
    <row r="44" spans="1:17" s="141" customFormat="1" ht="23.45" customHeight="1" thickBot="1" x14ac:dyDescent="0.3">
      <c r="A44" s="340"/>
      <c r="B44" s="341"/>
      <c r="C44" s="341"/>
      <c r="D44" s="341"/>
      <c r="E44" s="341"/>
      <c r="F44" s="341"/>
      <c r="G44" s="341"/>
      <c r="H44" s="341"/>
      <c r="I44" s="342"/>
      <c r="J44" s="343"/>
      <c r="K44" s="344"/>
      <c r="L44" s="344"/>
      <c r="M44" s="345"/>
      <c r="N44" s="346"/>
      <c r="O44" s="347"/>
      <c r="P44" s="151"/>
      <c r="Q44" s="152"/>
    </row>
    <row r="45" spans="1:17" s="141" customFormat="1" ht="11.45" customHeight="1" x14ac:dyDescent="0.25">
      <c r="A45" s="305" t="s">
        <v>712</v>
      </c>
      <c r="B45" s="306"/>
      <c r="C45" s="306"/>
      <c r="D45" s="306"/>
      <c r="E45" s="306"/>
      <c r="F45" s="306"/>
      <c r="G45" s="306"/>
      <c r="H45" s="306"/>
      <c r="I45" s="307"/>
      <c r="J45" s="78" t="s">
        <v>713</v>
      </c>
      <c r="K45" s="78"/>
      <c r="L45" s="78"/>
      <c r="M45" s="78"/>
      <c r="N45" s="78"/>
      <c r="O45" s="78"/>
      <c r="P45" s="78"/>
      <c r="Q45" s="143"/>
    </row>
    <row r="46" spans="1:17" s="141" customFormat="1" ht="28.35" customHeight="1" thickBot="1" x14ac:dyDescent="0.25">
      <c r="A46" s="322"/>
      <c r="B46" s="323"/>
      <c r="C46" s="323"/>
      <c r="D46" s="323"/>
      <c r="E46" s="323"/>
      <c r="F46" s="323"/>
      <c r="G46" s="323"/>
      <c r="H46" s="323"/>
      <c r="I46" s="324"/>
      <c r="J46" s="325"/>
      <c r="K46" s="326"/>
      <c r="L46" s="326"/>
      <c r="M46" s="326"/>
      <c r="N46" s="326"/>
      <c r="O46" s="326"/>
      <c r="P46" s="326"/>
      <c r="Q46" s="327"/>
    </row>
    <row r="47" spans="1:17" ht="10.35" customHeight="1" x14ac:dyDescent="0.25">
      <c r="A47" s="153" t="s">
        <v>714</v>
      </c>
      <c r="B47" s="154"/>
      <c r="C47" s="154"/>
      <c r="D47" s="154"/>
      <c r="E47" s="154"/>
      <c r="F47" s="154"/>
      <c r="G47" s="154"/>
      <c r="H47" s="155"/>
      <c r="I47" s="156" t="s">
        <v>715</v>
      </c>
      <c r="J47" s="157"/>
      <c r="K47" s="157"/>
      <c r="L47" s="157" t="s">
        <v>716</v>
      </c>
      <c r="M47" s="157"/>
      <c r="N47" s="157"/>
      <c r="O47" s="157" t="s">
        <v>717</v>
      </c>
      <c r="P47" s="157"/>
      <c r="Q47" s="158"/>
    </row>
    <row r="48" spans="1:17" ht="12" customHeight="1" x14ac:dyDescent="0.25">
      <c r="A48" s="159" t="s">
        <v>718</v>
      </c>
      <c r="B48" s="93"/>
      <c r="C48" s="93"/>
      <c r="D48" s="93"/>
      <c r="E48" s="93"/>
      <c r="F48" s="93"/>
      <c r="G48" s="93"/>
      <c r="H48" s="160"/>
      <c r="I48" s="161" t="s">
        <v>719</v>
      </c>
      <c r="J48" s="93"/>
      <c r="K48" s="93"/>
      <c r="Q48" s="162"/>
    </row>
    <row r="49" spans="1:17" ht="24.95" customHeight="1" thickBot="1" x14ac:dyDescent="0.3">
      <c r="A49" s="320"/>
      <c r="B49" s="328"/>
      <c r="C49" s="328"/>
      <c r="D49" s="328"/>
      <c r="E49" s="328"/>
      <c r="F49" s="328"/>
      <c r="G49" s="328"/>
      <c r="H49" s="321"/>
      <c r="I49" s="329"/>
      <c r="J49" s="330"/>
      <c r="K49" s="330"/>
      <c r="L49" s="330"/>
      <c r="M49" s="330"/>
      <c r="N49" s="330"/>
      <c r="O49" s="330"/>
      <c r="P49" s="330"/>
      <c r="Q49" s="331"/>
    </row>
    <row r="50" spans="1:17" ht="5.0999999999999996" customHeight="1" x14ac:dyDescent="0.25"/>
    <row r="51" spans="1:17" s="112" customFormat="1" ht="8.4499999999999993" customHeight="1" thickBot="1" x14ac:dyDescent="0.3">
      <c r="A51" s="163"/>
      <c r="B51" s="112" t="s">
        <v>720</v>
      </c>
      <c r="K51" s="164"/>
      <c r="L51" s="165" t="s">
        <v>792</v>
      </c>
    </row>
    <row r="52" spans="1:17" s="112" customFormat="1" ht="8.4499999999999993" customHeight="1" thickBot="1" x14ac:dyDescent="0.3">
      <c r="A52" s="166"/>
      <c r="B52" s="112" t="s">
        <v>721</v>
      </c>
      <c r="K52" s="167"/>
    </row>
  </sheetData>
  <mergeCells count="103">
    <mergeCell ref="A45:I45"/>
    <mergeCell ref="A46:I46"/>
    <mergeCell ref="J46:Q46"/>
    <mergeCell ref="A49:H49"/>
    <mergeCell ref="I49:K49"/>
    <mergeCell ref="L49:N49"/>
    <mergeCell ref="O49:Q49"/>
    <mergeCell ref="A42:F42"/>
    <mergeCell ref="G42:I42"/>
    <mergeCell ref="J42:Q42"/>
    <mergeCell ref="A43:I43"/>
    <mergeCell ref="N43:O43"/>
    <mergeCell ref="A44:I44"/>
    <mergeCell ref="J44:M44"/>
    <mergeCell ref="N44:O44"/>
    <mergeCell ref="E38:J38"/>
    <mergeCell ref="N38:O38"/>
    <mergeCell ref="P38:Q38"/>
    <mergeCell ref="A40:I40"/>
    <mergeCell ref="A41:F41"/>
    <mergeCell ref="G41:I41"/>
    <mergeCell ref="D36:J37"/>
    <mergeCell ref="L36:L37"/>
    <mergeCell ref="M36:M37"/>
    <mergeCell ref="N36:O36"/>
    <mergeCell ref="P36:Q36"/>
    <mergeCell ref="N37:O37"/>
    <mergeCell ref="P37:Q37"/>
    <mergeCell ref="A34:K34"/>
    <mergeCell ref="N34:O34"/>
    <mergeCell ref="P34:Q34"/>
    <mergeCell ref="A35:K35"/>
    <mergeCell ref="N35:O35"/>
    <mergeCell ref="P35:Q35"/>
    <mergeCell ref="A32:K32"/>
    <mergeCell ref="N32:O32"/>
    <mergeCell ref="P32:Q32"/>
    <mergeCell ref="A33:K33"/>
    <mergeCell ref="N33:O33"/>
    <mergeCell ref="P33:Q33"/>
    <mergeCell ref="A30:K30"/>
    <mergeCell ref="N30:O30"/>
    <mergeCell ref="P30:Q30"/>
    <mergeCell ref="A31:K31"/>
    <mergeCell ref="N31:O31"/>
    <mergeCell ref="P31:Q31"/>
    <mergeCell ref="A28:K28"/>
    <mergeCell ref="N28:O28"/>
    <mergeCell ref="P28:Q28"/>
    <mergeCell ref="A29:K29"/>
    <mergeCell ref="N29:O29"/>
    <mergeCell ref="P29:Q29"/>
    <mergeCell ref="A26:K26"/>
    <mergeCell ref="N26:O26"/>
    <mergeCell ref="P26:Q26"/>
    <mergeCell ref="A27:K27"/>
    <mergeCell ref="N27:O27"/>
    <mergeCell ref="P27:Q27"/>
    <mergeCell ref="A24:K24"/>
    <mergeCell ref="N24:O24"/>
    <mergeCell ref="P24:Q24"/>
    <mergeCell ref="A25:K25"/>
    <mergeCell ref="N25:O25"/>
    <mergeCell ref="P25:Q25"/>
    <mergeCell ref="A22:K22"/>
    <mergeCell ref="N22:O22"/>
    <mergeCell ref="P22:Q22"/>
    <mergeCell ref="A23:K23"/>
    <mergeCell ref="N23:O23"/>
    <mergeCell ref="P23:Q23"/>
    <mergeCell ref="A20:K20"/>
    <mergeCell ref="N20:O20"/>
    <mergeCell ref="P20:Q20"/>
    <mergeCell ref="A21:K21"/>
    <mergeCell ref="N21:O21"/>
    <mergeCell ref="P21:Q21"/>
    <mergeCell ref="A18:K18"/>
    <mergeCell ref="N18:O18"/>
    <mergeCell ref="P18:Q18"/>
    <mergeCell ref="A19:K19"/>
    <mergeCell ref="N19:O19"/>
    <mergeCell ref="P19:Q19"/>
    <mergeCell ref="A15:K15"/>
    <mergeCell ref="N15:O15"/>
    <mergeCell ref="P15:Q15"/>
    <mergeCell ref="A17:K17"/>
    <mergeCell ref="N17:O17"/>
    <mergeCell ref="P17:Q17"/>
    <mergeCell ref="A10:K12"/>
    <mergeCell ref="A13:K13"/>
    <mergeCell ref="N13:O13"/>
    <mergeCell ref="P13:Q13"/>
    <mergeCell ref="A14:K14"/>
    <mergeCell ref="N14:O14"/>
    <mergeCell ref="P14:Q14"/>
    <mergeCell ref="M2:Q2"/>
    <mergeCell ref="O3:P3"/>
    <mergeCell ref="C8:E9"/>
    <mergeCell ref="F8:F9"/>
    <mergeCell ref="G8:I9"/>
    <mergeCell ref="J8:J9"/>
    <mergeCell ref="K8:N9"/>
    <mergeCell ref="O8:Q9"/>
  </mergeCells>
  <pageMargins left="0.7" right="0.7" top="0.75" bottom="0.75" header="0.3" footer="0.3"/>
  <pageSetup paperSize="9" scale="89" orientation="portrait" horizontalDpi="4294967292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D24"/>
  <sheetViews>
    <sheetView zoomScale="40" zoomScaleNormal="40" workbookViewId="0">
      <selection activeCell="D8" sqref="D8"/>
    </sheetView>
  </sheetViews>
  <sheetFormatPr defaultColWidth="84" defaultRowHeight="23.25" x14ac:dyDescent="0.25"/>
  <cols>
    <col min="1" max="1" width="50.28515625" style="66" customWidth="1"/>
    <col min="2" max="2" width="21.140625" style="62" customWidth="1"/>
    <col min="3" max="3" width="124.7109375" style="67" bestFit="1" customWidth="1"/>
    <col min="4" max="4" width="98.7109375" style="68" customWidth="1"/>
    <col min="5" max="16384" width="84" style="62"/>
  </cols>
  <sheetData>
    <row r="1" spans="1:4" ht="46.5" x14ac:dyDescent="0.25">
      <c r="A1" s="60" t="s">
        <v>625</v>
      </c>
      <c r="B1" s="61" t="s">
        <v>562</v>
      </c>
      <c r="C1" s="169" t="s">
        <v>39</v>
      </c>
      <c r="D1" s="170" t="s">
        <v>722</v>
      </c>
    </row>
    <row r="2" spans="1:4" x14ac:dyDescent="0.25">
      <c r="A2" s="60" t="s">
        <v>626</v>
      </c>
      <c r="B2" s="60">
        <v>1</v>
      </c>
      <c r="C2" s="63" t="s">
        <v>627</v>
      </c>
      <c r="D2" s="63" t="s">
        <v>628</v>
      </c>
    </row>
    <row r="3" spans="1:4" x14ac:dyDescent="0.25">
      <c r="A3" s="60" t="s">
        <v>626</v>
      </c>
      <c r="B3" s="60">
        <v>2</v>
      </c>
      <c r="C3" s="63" t="s">
        <v>629</v>
      </c>
      <c r="D3" s="63" t="s">
        <v>630</v>
      </c>
    </row>
    <row r="4" spans="1:4" ht="46.5" x14ac:dyDescent="0.25">
      <c r="A4" s="60" t="s">
        <v>626</v>
      </c>
      <c r="B4" s="60">
        <v>3</v>
      </c>
      <c r="C4" s="63" t="s">
        <v>631</v>
      </c>
      <c r="D4" s="63" t="s">
        <v>632</v>
      </c>
    </row>
    <row r="5" spans="1:4" ht="46.5" x14ac:dyDescent="0.25">
      <c r="A5" s="60" t="s">
        <v>626</v>
      </c>
      <c r="B5" s="60" t="s">
        <v>633</v>
      </c>
      <c r="C5" s="63" t="s">
        <v>634</v>
      </c>
      <c r="D5" s="63" t="s">
        <v>635</v>
      </c>
    </row>
    <row r="6" spans="1:4" x14ac:dyDescent="0.25">
      <c r="A6" s="60" t="s">
        <v>626</v>
      </c>
      <c r="B6" s="60" t="s">
        <v>636</v>
      </c>
      <c r="C6" s="63" t="s">
        <v>637</v>
      </c>
      <c r="D6" s="63" t="s">
        <v>638</v>
      </c>
    </row>
    <row r="7" spans="1:4" x14ac:dyDescent="0.25">
      <c r="A7" s="60" t="s">
        <v>626</v>
      </c>
      <c r="B7" s="60" t="s">
        <v>639</v>
      </c>
      <c r="C7" s="63" t="s">
        <v>640</v>
      </c>
      <c r="D7" s="63" t="s">
        <v>641</v>
      </c>
    </row>
    <row r="8" spans="1:4" x14ac:dyDescent="0.25">
      <c r="A8" s="60" t="s">
        <v>626</v>
      </c>
      <c r="B8" s="60" t="s">
        <v>642</v>
      </c>
      <c r="C8" s="63" t="s">
        <v>643</v>
      </c>
      <c r="D8" s="63" t="s">
        <v>644</v>
      </c>
    </row>
    <row r="9" spans="1:4" ht="147.75" customHeight="1" x14ac:dyDescent="0.25">
      <c r="A9" s="60" t="s">
        <v>626</v>
      </c>
      <c r="B9" s="60" t="s">
        <v>645</v>
      </c>
      <c r="C9" s="63" t="s">
        <v>646</v>
      </c>
      <c r="D9" s="63" t="s">
        <v>647</v>
      </c>
    </row>
    <row r="10" spans="1:4" ht="145.5" customHeight="1" x14ac:dyDescent="0.25">
      <c r="A10" s="60" t="s">
        <v>626</v>
      </c>
      <c r="B10" s="60">
        <v>9</v>
      </c>
      <c r="C10" s="63" t="s">
        <v>648</v>
      </c>
      <c r="D10" s="63" t="s">
        <v>649</v>
      </c>
    </row>
    <row r="11" spans="1:4" ht="159.75" customHeight="1" x14ac:dyDescent="0.25">
      <c r="A11" s="60" t="s">
        <v>626</v>
      </c>
      <c r="B11" s="60" t="s">
        <v>650</v>
      </c>
      <c r="C11" s="63" t="s">
        <v>651</v>
      </c>
      <c r="D11" s="63" t="s">
        <v>652</v>
      </c>
    </row>
    <row r="12" spans="1:4" ht="84" customHeight="1" x14ac:dyDescent="0.25">
      <c r="A12" s="60" t="s">
        <v>626</v>
      </c>
      <c r="B12" s="60" t="s">
        <v>653</v>
      </c>
      <c r="C12" s="63" t="s">
        <v>654</v>
      </c>
      <c r="D12" s="63" t="s">
        <v>655</v>
      </c>
    </row>
    <row r="13" spans="1:4" ht="123" customHeight="1" x14ac:dyDescent="0.25">
      <c r="A13" s="60" t="s">
        <v>656</v>
      </c>
      <c r="B13" s="60">
        <v>11</v>
      </c>
      <c r="C13" s="63" t="s">
        <v>657</v>
      </c>
      <c r="D13" s="64" t="s">
        <v>658</v>
      </c>
    </row>
    <row r="14" spans="1:4" ht="192" customHeight="1" x14ac:dyDescent="0.25">
      <c r="A14" s="60" t="s">
        <v>656</v>
      </c>
      <c r="B14" s="60">
        <v>12</v>
      </c>
      <c r="C14" s="65" t="s">
        <v>659</v>
      </c>
      <c r="D14" s="63" t="s">
        <v>660</v>
      </c>
    </row>
    <row r="15" spans="1:4" ht="46.5" x14ac:dyDescent="0.25">
      <c r="A15" s="60" t="s">
        <v>656</v>
      </c>
      <c r="B15" s="60">
        <v>13</v>
      </c>
      <c r="C15" s="63" t="s">
        <v>661</v>
      </c>
      <c r="D15" s="63" t="s">
        <v>662</v>
      </c>
    </row>
    <row r="16" spans="1:4" x14ac:dyDescent="0.25">
      <c r="A16" s="60" t="s">
        <v>656</v>
      </c>
      <c r="B16" s="60">
        <v>14</v>
      </c>
      <c r="C16" s="63" t="s">
        <v>663</v>
      </c>
      <c r="D16" s="63" t="s">
        <v>664</v>
      </c>
    </row>
    <row r="17" spans="1:4" x14ac:dyDescent="0.25">
      <c r="A17" s="60" t="s">
        <v>656</v>
      </c>
      <c r="B17" s="60">
        <v>15</v>
      </c>
      <c r="C17" s="63" t="s">
        <v>665</v>
      </c>
      <c r="D17" s="63" t="s">
        <v>666</v>
      </c>
    </row>
    <row r="18" spans="1:4" x14ac:dyDescent="0.25">
      <c r="A18" s="60" t="s">
        <v>656</v>
      </c>
      <c r="B18" s="60">
        <v>16</v>
      </c>
      <c r="C18" s="63" t="s">
        <v>667</v>
      </c>
      <c r="D18" s="63" t="s">
        <v>668</v>
      </c>
    </row>
    <row r="19" spans="1:4" x14ac:dyDescent="0.25">
      <c r="A19" s="60" t="s">
        <v>656</v>
      </c>
      <c r="B19" s="60">
        <v>17</v>
      </c>
      <c r="C19" s="63" t="s">
        <v>669</v>
      </c>
      <c r="D19" s="63" t="s">
        <v>670</v>
      </c>
    </row>
    <row r="20" spans="1:4" x14ac:dyDescent="0.25">
      <c r="A20" s="60" t="s">
        <v>656</v>
      </c>
      <c r="B20" s="60">
        <v>18</v>
      </c>
      <c r="C20" s="63" t="s">
        <v>671</v>
      </c>
      <c r="D20" s="63" t="s">
        <v>672</v>
      </c>
    </row>
    <row r="21" spans="1:4" x14ac:dyDescent="0.25">
      <c r="A21" s="60" t="s">
        <v>656</v>
      </c>
      <c r="B21" s="60">
        <v>19</v>
      </c>
      <c r="C21" s="63" t="s">
        <v>673</v>
      </c>
      <c r="D21" s="63" t="s">
        <v>674</v>
      </c>
    </row>
    <row r="22" spans="1:4" x14ac:dyDescent="0.25">
      <c r="A22" s="60" t="s">
        <v>656</v>
      </c>
      <c r="B22" s="60">
        <v>20</v>
      </c>
      <c r="C22" s="63" t="s">
        <v>675</v>
      </c>
      <c r="D22" s="63" t="s">
        <v>676</v>
      </c>
    </row>
    <row r="23" spans="1:4" x14ac:dyDescent="0.25">
      <c r="A23" s="348" t="s">
        <v>656</v>
      </c>
      <c r="B23" s="348">
        <v>21</v>
      </c>
      <c r="C23" s="348" t="s">
        <v>677</v>
      </c>
      <c r="D23" s="63" t="s">
        <v>678</v>
      </c>
    </row>
    <row r="24" spans="1:4" ht="46.5" x14ac:dyDescent="0.25">
      <c r="A24" s="349"/>
      <c r="B24" s="349"/>
      <c r="C24" s="349"/>
      <c r="D24" s="63" t="s">
        <v>679</v>
      </c>
    </row>
  </sheetData>
  <mergeCells count="3">
    <mergeCell ref="A23:A24"/>
    <mergeCell ref="B23:B24"/>
    <mergeCell ref="C23:C24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S215"/>
  <sheetViews>
    <sheetView tabSelected="1" view="pageLayout" zoomScale="130" zoomScaleNormal="100" zoomScaleSheetLayoutView="115" zoomScalePageLayoutView="130" workbookViewId="0">
      <selection activeCell="AE122" sqref="AE122"/>
    </sheetView>
  </sheetViews>
  <sheetFormatPr defaultRowHeight="14.25" x14ac:dyDescent="0.2"/>
  <cols>
    <col min="1" max="35" width="2.85546875" style="178" customWidth="1"/>
    <col min="36" max="182" width="2.7109375" style="178" customWidth="1"/>
    <col min="183" max="16384" width="9.140625" style="178"/>
  </cols>
  <sheetData>
    <row r="1" spans="1:38" ht="14.25" customHeight="1" x14ac:dyDescent="0.2">
      <c r="A1" s="350" t="s">
        <v>723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  <c r="AL1" s="352"/>
    </row>
    <row r="2" spans="1:38" ht="14.25" customHeight="1" x14ac:dyDescent="0.2">
      <c r="A2" s="353"/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  <c r="AH2" s="354"/>
      <c r="AI2" s="354"/>
      <c r="AJ2" s="354"/>
      <c r="AK2" s="354"/>
      <c r="AL2" s="355"/>
    </row>
    <row r="3" spans="1:38" ht="15" x14ac:dyDescent="0.2">
      <c r="A3" s="219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L3" s="182"/>
    </row>
    <row r="4" spans="1:38" ht="14.25" customHeight="1" x14ac:dyDescent="0.2">
      <c r="A4" s="356" t="s">
        <v>724</v>
      </c>
      <c r="B4" s="357"/>
      <c r="C4" s="357"/>
      <c r="D4" s="357"/>
      <c r="E4" s="357"/>
      <c r="F4" s="357"/>
      <c r="G4" s="357"/>
      <c r="H4" s="357"/>
      <c r="I4" s="357"/>
      <c r="J4" s="357"/>
      <c r="K4" s="359"/>
      <c r="L4" s="359"/>
      <c r="M4" s="359"/>
      <c r="N4" s="359"/>
      <c r="O4" s="359"/>
      <c r="P4" s="359"/>
      <c r="Q4" s="359"/>
      <c r="R4" s="359"/>
      <c r="S4" s="359"/>
      <c r="T4" s="216"/>
      <c r="V4" s="361" t="s">
        <v>725</v>
      </c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216"/>
      <c r="AL4" s="215"/>
    </row>
    <row r="5" spans="1:38" ht="14.25" customHeight="1" x14ac:dyDescent="0.2">
      <c r="A5" s="358"/>
      <c r="B5" s="357"/>
      <c r="C5" s="357"/>
      <c r="D5" s="357"/>
      <c r="E5" s="357"/>
      <c r="F5" s="357"/>
      <c r="G5" s="357"/>
      <c r="H5" s="357"/>
      <c r="I5" s="357"/>
      <c r="J5" s="357"/>
      <c r="K5" s="360"/>
      <c r="L5" s="360"/>
      <c r="M5" s="360"/>
      <c r="N5" s="360"/>
      <c r="O5" s="360"/>
      <c r="P5" s="360"/>
      <c r="Q5" s="360"/>
      <c r="R5" s="360"/>
      <c r="S5" s="360"/>
      <c r="T5" s="217"/>
      <c r="U5" s="210"/>
      <c r="V5" s="362"/>
      <c r="W5" s="362"/>
      <c r="X5" s="362"/>
      <c r="Y5" s="362"/>
      <c r="Z5" s="362"/>
      <c r="AA5" s="362"/>
      <c r="AB5" s="362"/>
      <c r="AC5" s="362"/>
      <c r="AD5" s="362"/>
      <c r="AE5" s="362"/>
      <c r="AF5" s="362"/>
      <c r="AG5" s="362"/>
      <c r="AH5" s="362"/>
      <c r="AI5" s="362"/>
      <c r="AJ5" s="362"/>
      <c r="AK5" s="216"/>
      <c r="AL5" s="215"/>
    </row>
    <row r="6" spans="1:38" x14ac:dyDescent="0.2">
      <c r="A6" s="184"/>
      <c r="AL6" s="182"/>
    </row>
    <row r="7" spans="1:38" ht="14.25" customHeight="1" x14ac:dyDescent="0.2">
      <c r="A7" s="350" t="s">
        <v>726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1"/>
      <c r="AF7" s="351"/>
      <c r="AG7" s="351"/>
      <c r="AH7" s="351"/>
      <c r="AI7" s="351"/>
      <c r="AJ7" s="351"/>
      <c r="AK7" s="351"/>
      <c r="AL7" s="352"/>
    </row>
    <row r="8" spans="1:38" ht="14.25" customHeight="1" x14ac:dyDescent="0.2">
      <c r="A8" s="353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354"/>
      <c r="AD8" s="354"/>
      <c r="AE8" s="354"/>
      <c r="AF8" s="354"/>
      <c r="AG8" s="354"/>
      <c r="AH8" s="354"/>
      <c r="AI8" s="354"/>
      <c r="AJ8" s="354"/>
      <c r="AK8" s="354"/>
      <c r="AL8" s="355"/>
    </row>
    <row r="9" spans="1:38" x14ac:dyDescent="0.2">
      <c r="A9" s="184"/>
      <c r="AL9" s="182"/>
    </row>
    <row r="10" spans="1:38" x14ac:dyDescent="0.2">
      <c r="A10" s="184"/>
      <c r="C10" s="205"/>
      <c r="D10" s="178" t="s">
        <v>727</v>
      </c>
    </row>
    <row r="11" spans="1:38" ht="15" x14ac:dyDescent="0.25">
      <c r="A11" s="184"/>
      <c r="C11" s="204"/>
      <c r="D11" s="178" t="s">
        <v>728</v>
      </c>
      <c r="U11" s="214"/>
    </row>
    <row r="12" spans="1:38" x14ac:dyDescent="0.2">
      <c r="A12" s="184"/>
    </row>
    <row r="13" spans="1:38" ht="15" x14ac:dyDescent="0.25">
      <c r="A13" s="184"/>
      <c r="C13" s="192"/>
      <c r="D13" s="178" t="s">
        <v>729</v>
      </c>
    </row>
    <row r="14" spans="1:38" x14ac:dyDescent="0.2">
      <c r="A14" s="184"/>
      <c r="C14" s="205"/>
      <c r="D14" s="178" t="s">
        <v>730</v>
      </c>
      <c r="U14" s="205"/>
      <c r="V14" s="178" t="s">
        <v>731</v>
      </c>
    </row>
    <row r="15" spans="1:38" ht="15" x14ac:dyDescent="0.25">
      <c r="A15" s="184"/>
      <c r="C15" s="205"/>
      <c r="D15" s="178" t="s">
        <v>732</v>
      </c>
      <c r="U15" s="204"/>
      <c r="V15" s="178" t="s">
        <v>733</v>
      </c>
    </row>
    <row r="16" spans="1:38" ht="15" x14ac:dyDescent="0.25">
      <c r="A16" s="184"/>
      <c r="C16" s="205"/>
      <c r="D16" s="178" t="s">
        <v>734</v>
      </c>
      <c r="U16" s="204"/>
    </row>
    <row r="17" spans="1:45" x14ac:dyDescent="0.2">
      <c r="A17" s="184"/>
      <c r="AL17" s="182"/>
    </row>
    <row r="18" spans="1:45" ht="14.25" customHeight="1" x14ac:dyDescent="0.2">
      <c r="A18" s="184"/>
      <c r="C18" s="187" t="s">
        <v>735</v>
      </c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183" t="s">
        <v>736</v>
      </c>
      <c r="AH18" s="208"/>
      <c r="AI18" s="208"/>
      <c r="AJ18" s="213"/>
      <c r="AK18" s="202"/>
      <c r="AL18" s="182"/>
      <c r="AN18" s="202"/>
      <c r="AO18" s="202"/>
      <c r="AP18" s="202"/>
      <c r="AQ18" s="202"/>
      <c r="AR18" s="202"/>
      <c r="AS18" s="202"/>
    </row>
    <row r="19" spans="1:45" x14ac:dyDescent="0.2">
      <c r="A19" s="184"/>
      <c r="C19" s="184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11"/>
      <c r="AK19" s="202"/>
      <c r="AL19" s="182"/>
      <c r="AN19" s="202"/>
      <c r="AO19" s="202"/>
      <c r="AP19" s="202"/>
      <c r="AQ19" s="202"/>
      <c r="AR19" s="202"/>
      <c r="AS19" s="202"/>
    </row>
    <row r="20" spans="1:45" ht="14.25" customHeight="1" x14ac:dyDescent="0.2">
      <c r="A20" s="184"/>
      <c r="C20" s="21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11"/>
      <c r="AK20" s="202"/>
      <c r="AL20" s="182"/>
      <c r="AN20" s="202"/>
      <c r="AO20" s="202"/>
      <c r="AP20" s="202"/>
      <c r="AQ20" s="202"/>
      <c r="AR20" s="202"/>
      <c r="AS20" s="202"/>
    </row>
    <row r="21" spans="1:45" x14ac:dyDescent="0.2">
      <c r="A21" s="184"/>
      <c r="C21" s="21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11"/>
      <c r="AK21" s="202"/>
      <c r="AL21" s="182"/>
      <c r="AN21" s="202"/>
      <c r="AO21" s="202"/>
      <c r="AP21" s="202"/>
      <c r="AQ21" s="202"/>
      <c r="AR21" s="202"/>
      <c r="AS21" s="202"/>
    </row>
    <row r="22" spans="1:45" x14ac:dyDescent="0.2">
      <c r="A22" s="184"/>
      <c r="C22" s="184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11"/>
      <c r="AK22" s="202"/>
      <c r="AL22" s="182"/>
      <c r="AN22" s="202"/>
      <c r="AO22" s="202"/>
      <c r="AP22" s="202"/>
      <c r="AQ22" s="202"/>
      <c r="AR22" s="202"/>
      <c r="AS22" s="202"/>
    </row>
    <row r="23" spans="1:45" x14ac:dyDescent="0.2">
      <c r="A23" s="184"/>
      <c r="C23" s="184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11"/>
      <c r="AK23" s="202"/>
      <c r="AL23" s="182"/>
      <c r="AN23" s="202"/>
      <c r="AO23" s="202"/>
      <c r="AP23" s="202"/>
      <c r="AQ23" s="202"/>
      <c r="AR23" s="202"/>
      <c r="AS23" s="202"/>
    </row>
    <row r="24" spans="1:45" x14ac:dyDescent="0.2">
      <c r="A24" s="184"/>
      <c r="C24" s="184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11"/>
      <c r="AK24" s="202"/>
      <c r="AL24" s="182"/>
      <c r="AN24" s="202"/>
      <c r="AO24" s="202"/>
      <c r="AP24" s="202"/>
      <c r="AQ24" s="202"/>
      <c r="AR24" s="202"/>
      <c r="AS24" s="202"/>
    </row>
    <row r="25" spans="1:45" x14ac:dyDescent="0.2">
      <c r="A25" s="184"/>
      <c r="C25" s="184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11"/>
      <c r="AK25" s="202"/>
      <c r="AL25" s="182"/>
      <c r="AN25" s="202"/>
      <c r="AO25" s="202"/>
      <c r="AP25" s="202"/>
      <c r="AQ25" s="202"/>
      <c r="AR25" s="202"/>
      <c r="AS25" s="202"/>
    </row>
    <row r="26" spans="1:45" x14ac:dyDescent="0.2">
      <c r="A26" s="184"/>
      <c r="C26" s="184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11"/>
      <c r="AK26" s="202"/>
      <c r="AL26" s="182"/>
      <c r="AN26" s="202"/>
      <c r="AO26" s="202"/>
      <c r="AP26" s="202"/>
      <c r="AQ26" s="202"/>
      <c r="AR26" s="202"/>
      <c r="AS26" s="202"/>
    </row>
    <row r="27" spans="1:45" x14ac:dyDescent="0.2">
      <c r="A27" s="184"/>
      <c r="C27" s="181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09"/>
      <c r="AK27" s="202"/>
      <c r="AL27" s="182"/>
      <c r="AN27" s="202"/>
      <c r="AO27" s="202"/>
      <c r="AP27" s="202"/>
      <c r="AQ27" s="202"/>
      <c r="AR27" s="202"/>
      <c r="AS27" s="202"/>
    </row>
    <row r="28" spans="1:45" x14ac:dyDescent="0.2">
      <c r="A28" s="184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182"/>
    </row>
    <row r="29" spans="1:45" ht="14.25" customHeight="1" x14ac:dyDescent="0.2">
      <c r="A29" s="350" t="s">
        <v>737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351"/>
      <c r="P29" s="351"/>
      <c r="Q29" s="351"/>
      <c r="R29" s="351"/>
      <c r="S29" s="351"/>
      <c r="T29" s="351"/>
      <c r="U29" s="351"/>
      <c r="V29" s="351"/>
      <c r="W29" s="351"/>
      <c r="X29" s="351"/>
      <c r="Y29" s="351"/>
      <c r="Z29" s="351"/>
      <c r="AA29" s="351"/>
      <c r="AB29" s="351"/>
      <c r="AC29" s="351"/>
      <c r="AD29" s="351"/>
      <c r="AE29" s="351"/>
      <c r="AF29" s="351"/>
      <c r="AG29" s="351"/>
      <c r="AH29" s="351"/>
      <c r="AI29" s="351"/>
      <c r="AJ29" s="351"/>
      <c r="AK29" s="351"/>
      <c r="AL29" s="352"/>
    </row>
    <row r="30" spans="1:45" ht="14.25" customHeight="1" x14ac:dyDescent="0.2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354"/>
      <c r="Z30" s="354"/>
      <c r="AA30" s="354"/>
      <c r="AB30" s="354"/>
      <c r="AC30" s="354"/>
      <c r="AD30" s="354"/>
      <c r="AE30" s="354"/>
      <c r="AF30" s="354"/>
      <c r="AG30" s="354"/>
      <c r="AH30" s="354"/>
      <c r="AI30" s="354"/>
      <c r="AJ30" s="354"/>
      <c r="AK30" s="354"/>
      <c r="AL30" s="355"/>
    </row>
    <row r="31" spans="1:45" ht="14.25" customHeight="1" x14ac:dyDescent="0.2">
      <c r="A31" s="184"/>
      <c r="AL31" s="182"/>
    </row>
    <row r="32" spans="1:45" ht="15" x14ac:dyDescent="0.25">
      <c r="A32" s="184"/>
      <c r="B32" s="185" t="s">
        <v>738</v>
      </c>
      <c r="AL32" s="182"/>
    </row>
    <row r="33" spans="1:42" ht="15" x14ac:dyDescent="0.25">
      <c r="A33" s="184"/>
      <c r="B33" s="185"/>
      <c r="AL33" s="182"/>
    </row>
    <row r="34" spans="1:42" ht="15" x14ac:dyDescent="0.25">
      <c r="A34" s="184"/>
      <c r="B34" s="204"/>
      <c r="C34" s="178" t="s">
        <v>739</v>
      </c>
      <c r="AL34" s="182"/>
    </row>
    <row r="35" spans="1:42" ht="15" x14ac:dyDescent="0.25">
      <c r="A35" s="184"/>
      <c r="B35" s="204"/>
      <c r="C35" s="178" t="s">
        <v>740</v>
      </c>
      <c r="AL35" s="182"/>
    </row>
    <row r="36" spans="1:42" ht="15" x14ac:dyDescent="0.25">
      <c r="A36" s="184"/>
      <c r="B36" s="204"/>
      <c r="AL36" s="182"/>
    </row>
    <row r="37" spans="1:42" ht="14.25" customHeight="1" x14ac:dyDescent="0.2">
      <c r="A37" s="184"/>
      <c r="Q37" s="187" t="s">
        <v>741</v>
      </c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183" t="s">
        <v>736</v>
      </c>
      <c r="AH37" s="208"/>
      <c r="AI37" s="208"/>
      <c r="AJ37" s="208"/>
      <c r="AK37" s="203"/>
      <c r="AL37" s="207"/>
      <c r="AM37" s="191"/>
      <c r="AN37" s="191"/>
      <c r="AO37" s="191"/>
      <c r="AP37" s="191"/>
    </row>
    <row r="38" spans="1:42" ht="15" x14ac:dyDescent="0.25">
      <c r="A38" s="184"/>
      <c r="B38" s="178" t="s">
        <v>742</v>
      </c>
      <c r="Q38" s="184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3"/>
      <c r="AL38" s="182"/>
    </row>
    <row r="39" spans="1:42" x14ac:dyDescent="0.2">
      <c r="A39" s="184"/>
      <c r="Q39" s="184"/>
      <c r="AK39" s="184"/>
      <c r="AL39" s="182"/>
    </row>
    <row r="40" spans="1:42" ht="15" x14ac:dyDescent="0.25">
      <c r="A40" s="184"/>
      <c r="B40" s="204"/>
      <c r="C40" s="178" t="s">
        <v>743</v>
      </c>
      <c r="Q40" s="184"/>
      <c r="AK40" s="184"/>
      <c r="AL40" s="182"/>
    </row>
    <row r="41" spans="1:42" ht="15" x14ac:dyDescent="0.25">
      <c r="A41" s="184"/>
      <c r="B41" s="204"/>
      <c r="C41" s="178" t="s">
        <v>744</v>
      </c>
      <c r="Q41" s="184"/>
      <c r="AK41" s="184"/>
      <c r="AL41" s="182"/>
    </row>
    <row r="42" spans="1:42" ht="15" x14ac:dyDescent="0.25">
      <c r="A42" s="184"/>
      <c r="B42" s="204"/>
      <c r="C42" s="178" t="s">
        <v>745</v>
      </c>
      <c r="Q42" s="184"/>
      <c r="AK42" s="184"/>
      <c r="AL42" s="182"/>
    </row>
    <row r="43" spans="1:42" ht="15" x14ac:dyDescent="0.25">
      <c r="A43" s="184"/>
      <c r="B43" s="204"/>
      <c r="C43" s="178" t="s">
        <v>746</v>
      </c>
      <c r="Q43" s="184"/>
      <c r="AK43" s="184"/>
      <c r="AL43" s="182"/>
    </row>
    <row r="44" spans="1:42" x14ac:dyDescent="0.2">
      <c r="A44" s="184"/>
      <c r="B44" s="206"/>
      <c r="C44" s="178" t="s">
        <v>747</v>
      </c>
      <c r="Q44" s="184"/>
      <c r="AK44" s="184"/>
      <c r="AL44" s="182"/>
    </row>
    <row r="45" spans="1:42" x14ac:dyDescent="0.2">
      <c r="A45" s="184"/>
      <c r="B45" s="206"/>
      <c r="C45" s="178" t="s">
        <v>748</v>
      </c>
      <c r="Q45" s="184"/>
      <c r="AK45" s="184"/>
      <c r="AL45" s="182"/>
    </row>
    <row r="46" spans="1:42" x14ac:dyDescent="0.2">
      <c r="A46" s="184"/>
      <c r="B46" s="206"/>
      <c r="C46" s="178" t="s">
        <v>749</v>
      </c>
      <c r="Q46" s="184"/>
      <c r="AK46" s="184"/>
      <c r="AL46" s="182"/>
    </row>
    <row r="47" spans="1:42" x14ac:dyDescent="0.2">
      <c r="A47" s="184"/>
      <c r="B47" s="206"/>
      <c r="C47" s="178" t="s">
        <v>750</v>
      </c>
      <c r="Q47" s="184"/>
      <c r="AK47" s="184"/>
      <c r="AL47" s="182"/>
    </row>
    <row r="48" spans="1:42" x14ac:dyDescent="0.2">
      <c r="A48" s="184"/>
      <c r="B48" s="206"/>
      <c r="C48" s="178" t="s">
        <v>751</v>
      </c>
      <c r="Q48" s="184"/>
      <c r="AK48" s="184"/>
      <c r="AL48" s="182"/>
    </row>
    <row r="49" spans="1:38" x14ac:dyDescent="0.2">
      <c r="A49" s="184"/>
      <c r="B49" s="206"/>
      <c r="C49" s="178" t="s">
        <v>752</v>
      </c>
      <c r="Q49" s="181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4"/>
      <c r="AL49" s="182"/>
    </row>
    <row r="50" spans="1:38" x14ac:dyDescent="0.2">
      <c r="A50" s="184"/>
      <c r="AL50" s="182"/>
    </row>
    <row r="51" spans="1:38" x14ac:dyDescent="0.2">
      <c r="A51" s="184"/>
      <c r="AL51" s="182"/>
    </row>
    <row r="52" spans="1:38" x14ac:dyDescent="0.2">
      <c r="A52" s="184"/>
      <c r="AL52" s="182"/>
    </row>
    <row r="53" spans="1:38" x14ac:dyDescent="0.2">
      <c r="A53" s="184"/>
      <c r="AL53" s="182"/>
    </row>
    <row r="54" spans="1:38" x14ac:dyDescent="0.2">
      <c r="A54" s="184"/>
      <c r="AL54" s="182"/>
    </row>
    <row r="55" spans="1:38" x14ac:dyDescent="0.2">
      <c r="A55" s="181"/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79"/>
    </row>
    <row r="56" spans="1:38" ht="14.25" customHeight="1" x14ac:dyDescent="0.2">
      <c r="A56" s="350" t="s">
        <v>753</v>
      </c>
      <c r="B56" s="351"/>
      <c r="C56" s="351"/>
      <c r="D56" s="351"/>
      <c r="E56" s="351"/>
      <c r="F56" s="351"/>
      <c r="G56" s="351"/>
      <c r="H56" s="351"/>
      <c r="I56" s="351"/>
      <c r="J56" s="351"/>
      <c r="K56" s="351"/>
      <c r="L56" s="351"/>
      <c r="M56" s="351"/>
      <c r="N56" s="351"/>
      <c r="O56" s="351"/>
      <c r="P56" s="351"/>
      <c r="Q56" s="351"/>
      <c r="R56" s="351"/>
      <c r="S56" s="351"/>
      <c r="T56" s="351"/>
      <c r="U56" s="351"/>
      <c r="V56" s="351"/>
      <c r="W56" s="351"/>
      <c r="X56" s="351"/>
      <c r="Y56" s="351"/>
      <c r="Z56" s="351"/>
      <c r="AA56" s="351"/>
      <c r="AB56" s="351"/>
      <c r="AC56" s="351"/>
      <c r="AD56" s="351"/>
      <c r="AE56" s="351"/>
      <c r="AF56" s="351"/>
      <c r="AG56" s="351"/>
      <c r="AH56" s="351"/>
      <c r="AI56" s="351"/>
      <c r="AJ56" s="351"/>
      <c r="AK56" s="351"/>
      <c r="AL56" s="352"/>
    </row>
    <row r="57" spans="1:38" ht="14.25" customHeight="1" x14ac:dyDescent="0.2">
      <c r="A57" s="353"/>
      <c r="B57" s="354"/>
      <c r="C57" s="354"/>
      <c r="D57" s="354"/>
      <c r="E57" s="354"/>
      <c r="F57" s="354"/>
      <c r="G57" s="354"/>
      <c r="H57" s="354"/>
      <c r="I57" s="354"/>
      <c r="J57" s="354"/>
      <c r="K57" s="354"/>
      <c r="L57" s="354"/>
      <c r="M57" s="354"/>
      <c r="N57" s="354"/>
      <c r="O57" s="354"/>
      <c r="P57" s="354"/>
      <c r="Q57" s="354"/>
      <c r="R57" s="354"/>
      <c r="S57" s="354"/>
      <c r="T57" s="354"/>
      <c r="U57" s="354"/>
      <c r="V57" s="354"/>
      <c r="W57" s="354"/>
      <c r="X57" s="354"/>
      <c r="Y57" s="354"/>
      <c r="Z57" s="354"/>
      <c r="AA57" s="354"/>
      <c r="AB57" s="354"/>
      <c r="AC57" s="354"/>
      <c r="AD57" s="354"/>
      <c r="AE57" s="354"/>
      <c r="AF57" s="354"/>
      <c r="AG57" s="354"/>
      <c r="AH57" s="354"/>
      <c r="AI57" s="354"/>
      <c r="AJ57" s="354"/>
      <c r="AK57" s="354"/>
      <c r="AL57" s="355"/>
    </row>
    <row r="58" spans="1:38" x14ac:dyDescent="0.2">
      <c r="A58" s="187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  <c r="AK58" s="183"/>
      <c r="AL58" s="186"/>
    </row>
    <row r="59" spans="1:38" x14ac:dyDescent="0.2">
      <c r="A59" s="184"/>
      <c r="B59" s="205"/>
      <c r="C59" s="178" t="s">
        <v>727</v>
      </c>
      <c r="AL59" s="182"/>
    </row>
    <row r="60" spans="1:38" ht="15" x14ac:dyDescent="0.25">
      <c r="A60" s="184"/>
      <c r="B60" s="204"/>
      <c r="C60" s="178" t="s">
        <v>728</v>
      </c>
      <c r="AL60" s="182"/>
    </row>
    <row r="61" spans="1:38" x14ac:dyDescent="0.2">
      <c r="A61" s="184"/>
      <c r="AL61" s="182"/>
    </row>
    <row r="62" spans="1:38" ht="15" x14ac:dyDescent="0.25">
      <c r="A62" s="184"/>
      <c r="C62" s="185" t="s">
        <v>754</v>
      </c>
      <c r="P62" s="185" t="s">
        <v>755</v>
      </c>
      <c r="AC62" s="185" t="s">
        <v>756</v>
      </c>
      <c r="AL62" s="182"/>
    </row>
    <row r="63" spans="1:38" x14ac:dyDescent="0.2">
      <c r="A63" s="184"/>
      <c r="C63" s="195" t="s">
        <v>757</v>
      </c>
      <c r="P63" s="195" t="s">
        <v>758</v>
      </c>
      <c r="AC63" s="195" t="s">
        <v>759</v>
      </c>
      <c r="AL63" s="182"/>
    </row>
    <row r="64" spans="1:38" ht="15" x14ac:dyDescent="0.25">
      <c r="A64" s="184"/>
      <c r="B64" s="204"/>
      <c r="C64" s="178" t="s">
        <v>760</v>
      </c>
      <c r="O64" s="204"/>
      <c r="P64" s="178" t="s">
        <v>760</v>
      </c>
      <c r="AB64" s="204"/>
      <c r="AC64" s="178" t="s">
        <v>760</v>
      </c>
      <c r="AL64" s="182"/>
    </row>
    <row r="65" spans="1:38" ht="15" x14ac:dyDescent="0.25">
      <c r="A65" s="184"/>
      <c r="B65" s="204"/>
      <c r="C65" s="178" t="s">
        <v>761</v>
      </c>
      <c r="O65" s="204"/>
      <c r="P65" s="178" t="s">
        <v>761</v>
      </c>
      <c r="AB65" s="204"/>
      <c r="AC65" s="178" t="s">
        <v>762</v>
      </c>
      <c r="AL65" s="182"/>
    </row>
    <row r="66" spans="1:38" ht="15" x14ac:dyDescent="0.25">
      <c r="A66" s="184"/>
      <c r="B66" s="204"/>
      <c r="C66" s="178" t="s">
        <v>762</v>
      </c>
      <c r="O66" s="204"/>
      <c r="P66" s="178" t="s">
        <v>763</v>
      </c>
      <c r="AB66" s="204"/>
      <c r="AL66" s="182"/>
    </row>
    <row r="67" spans="1:38" ht="15" x14ac:dyDescent="0.25">
      <c r="A67" s="184"/>
      <c r="B67" s="204"/>
      <c r="O67" s="204"/>
      <c r="P67" s="178" t="s">
        <v>762</v>
      </c>
      <c r="AL67" s="182"/>
    </row>
    <row r="68" spans="1:38" ht="15" x14ac:dyDescent="0.25">
      <c r="A68" s="184"/>
      <c r="O68" s="204"/>
      <c r="AL68" s="182"/>
    </row>
    <row r="69" spans="1:38" x14ac:dyDescent="0.2">
      <c r="A69" s="184"/>
      <c r="AL69" s="182"/>
    </row>
    <row r="70" spans="1:38" x14ac:dyDescent="0.2">
      <c r="A70" s="184"/>
      <c r="B70" s="182"/>
      <c r="C70" s="183" t="s">
        <v>764</v>
      </c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 t="s">
        <v>736</v>
      </c>
      <c r="AH70" s="183"/>
      <c r="AI70" s="183"/>
      <c r="AJ70" s="183"/>
      <c r="AK70" s="184"/>
      <c r="AL70" s="182"/>
    </row>
    <row r="71" spans="1:38" x14ac:dyDescent="0.2">
      <c r="A71" s="184"/>
      <c r="B71" s="182"/>
      <c r="AK71" s="184"/>
      <c r="AL71" s="182"/>
    </row>
    <row r="72" spans="1:38" x14ac:dyDescent="0.2">
      <c r="A72" s="184"/>
      <c r="B72" s="182"/>
      <c r="X72" s="202"/>
      <c r="Y72" s="202"/>
      <c r="Z72" s="202"/>
      <c r="AA72" s="202"/>
      <c r="AB72" s="202"/>
      <c r="AC72" s="202"/>
      <c r="AD72" s="202"/>
      <c r="AE72" s="202"/>
      <c r="AF72" s="202"/>
      <c r="AG72" s="202"/>
      <c r="AH72" s="202"/>
      <c r="AI72" s="202"/>
      <c r="AJ72" s="202"/>
      <c r="AK72" s="203"/>
      <c r="AL72" s="182"/>
    </row>
    <row r="73" spans="1:38" ht="14.25" customHeight="1" x14ac:dyDescent="0.2">
      <c r="A73" s="184"/>
      <c r="B73" s="182"/>
      <c r="V73" s="202"/>
      <c r="W73" s="202"/>
      <c r="X73" s="202"/>
      <c r="Y73" s="202"/>
      <c r="Z73" s="202"/>
      <c r="AA73" s="202"/>
      <c r="AB73" s="202"/>
      <c r="AC73" s="202"/>
      <c r="AD73" s="202"/>
      <c r="AE73" s="202"/>
      <c r="AF73" s="202"/>
      <c r="AG73" s="202"/>
      <c r="AH73" s="202"/>
      <c r="AI73" s="202"/>
      <c r="AJ73" s="202"/>
      <c r="AK73" s="203"/>
      <c r="AL73" s="182"/>
    </row>
    <row r="74" spans="1:38" x14ac:dyDescent="0.2">
      <c r="A74" s="184"/>
      <c r="B74" s="182"/>
      <c r="U74" s="202"/>
      <c r="V74" s="202"/>
      <c r="W74" s="202"/>
      <c r="X74" s="202"/>
      <c r="Y74" s="202"/>
      <c r="Z74" s="202"/>
      <c r="AA74" s="202"/>
      <c r="AB74" s="202"/>
      <c r="AC74" s="202"/>
      <c r="AD74" s="202"/>
      <c r="AE74" s="202"/>
      <c r="AF74" s="202"/>
      <c r="AG74" s="202"/>
      <c r="AH74" s="202"/>
      <c r="AI74" s="202"/>
      <c r="AJ74" s="202"/>
      <c r="AK74" s="203"/>
      <c r="AL74" s="182"/>
    </row>
    <row r="75" spans="1:38" x14ac:dyDescent="0.2">
      <c r="A75" s="184"/>
      <c r="B75" s="182"/>
      <c r="U75" s="202"/>
      <c r="V75" s="202"/>
      <c r="W75" s="202"/>
      <c r="X75" s="202"/>
      <c r="Y75" s="202"/>
      <c r="Z75" s="202"/>
      <c r="AA75" s="202"/>
      <c r="AB75" s="202"/>
      <c r="AC75" s="202"/>
      <c r="AD75" s="202"/>
      <c r="AE75" s="202"/>
      <c r="AF75" s="202"/>
      <c r="AG75" s="202"/>
      <c r="AH75" s="202"/>
      <c r="AI75" s="202"/>
      <c r="AJ75" s="202"/>
      <c r="AK75" s="203"/>
      <c r="AL75" s="182"/>
    </row>
    <row r="76" spans="1:38" x14ac:dyDescent="0.2">
      <c r="A76" s="184"/>
      <c r="B76" s="18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  <c r="AF76" s="202"/>
      <c r="AG76" s="202"/>
      <c r="AH76" s="202"/>
      <c r="AI76" s="202"/>
      <c r="AJ76" s="202"/>
      <c r="AK76" s="203"/>
      <c r="AL76" s="182"/>
    </row>
    <row r="77" spans="1:38" x14ac:dyDescent="0.2">
      <c r="A77" s="184"/>
      <c r="B77" s="182"/>
      <c r="U77" s="202"/>
      <c r="V77" s="202"/>
      <c r="W77" s="202"/>
      <c r="X77" s="202"/>
      <c r="Y77" s="202"/>
      <c r="Z77" s="202"/>
      <c r="AA77" s="202"/>
      <c r="AB77" s="202"/>
      <c r="AC77" s="202"/>
      <c r="AD77" s="202"/>
      <c r="AE77" s="202"/>
      <c r="AF77" s="202"/>
      <c r="AG77" s="202"/>
      <c r="AH77" s="202"/>
      <c r="AI77" s="202"/>
      <c r="AJ77" s="202"/>
      <c r="AK77" s="203"/>
      <c r="AL77" s="182"/>
    </row>
    <row r="78" spans="1:38" x14ac:dyDescent="0.2">
      <c r="A78" s="184"/>
      <c r="B78" s="18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2"/>
      <c r="AI78" s="202"/>
      <c r="AJ78" s="202"/>
      <c r="AK78" s="203"/>
      <c r="AL78" s="182"/>
    </row>
    <row r="79" spans="1:38" x14ac:dyDescent="0.2">
      <c r="A79" s="184"/>
      <c r="B79" s="182"/>
      <c r="U79" s="202"/>
      <c r="V79" s="202"/>
      <c r="W79" s="202"/>
      <c r="X79" s="202"/>
      <c r="Y79" s="202"/>
      <c r="Z79" s="202"/>
      <c r="AA79" s="202"/>
      <c r="AB79" s="202"/>
      <c r="AC79" s="202"/>
      <c r="AD79" s="202"/>
      <c r="AE79" s="202"/>
      <c r="AF79" s="202"/>
      <c r="AG79" s="202"/>
      <c r="AH79" s="202"/>
      <c r="AI79" s="202"/>
      <c r="AJ79" s="202"/>
      <c r="AK79" s="203"/>
      <c r="AL79" s="182"/>
    </row>
    <row r="80" spans="1:38" x14ac:dyDescent="0.2">
      <c r="A80" s="184"/>
      <c r="B80" s="18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  <c r="AF80" s="202"/>
      <c r="AG80" s="202"/>
      <c r="AH80" s="202"/>
      <c r="AI80" s="202"/>
      <c r="AJ80" s="202"/>
      <c r="AK80" s="203"/>
      <c r="AL80" s="182"/>
    </row>
    <row r="81" spans="1:38" x14ac:dyDescent="0.2">
      <c r="A81" s="184"/>
      <c r="B81" s="18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  <c r="AF81" s="202"/>
      <c r="AG81" s="202"/>
      <c r="AH81" s="202"/>
      <c r="AI81" s="202"/>
      <c r="AJ81" s="202"/>
      <c r="AK81" s="203"/>
      <c r="AL81" s="182"/>
    </row>
    <row r="82" spans="1:38" x14ac:dyDescent="0.2">
      <c r="A82" s="184"/>
      <c r="B82" s="182"/>
      <c r="U82" s="202"/>
      <c r="V82" s="202"/>
      <c r="W82" s="202"/>
      <c r="X82" s="202"/>
      <c r="Y82" s="202"/>
      <c r="Z82" s="202"/>
      <c r="AA82" s="202"/>
      <c r="AB82" s="202"/>
      <c r="AC82" s="202"/>
      <c r="AD82" s="202"/>
      <c r="AE82" s="202"/>
      <c r="AF82" s="202"/>
      <c r="AG82" s="202"/>
      <c r="AH82" s="202"/>
      <c r="AI82" s="202"/>
      <c r="AJ82" s="202"/>
      <c r="AK82" s="203"/>
      <c r="AL82" s="182"/>
    </row>
    <row r="83" spans="1:38" x14ac:dyDescent="0.2">
      <c r="A83" s="184"/>
      <c r="B83" s="182"/>
      <c r="AA83" s="202"/>
      <c r="AB83" s="202"/>
      <c r="AC83" s="202"/>
      <c r="AD83" s="202"/>
      <c r="AE83" s="202"/>
      <c r="AF83" s="202"/>
      <c r="AG83" s="202"/>
      <c r="AH83" s="202"/>
      <c r="AI83" s="202"/>
      <c r="AJ83" s="202"/>
      <c r="AK83" s="203"/>
      <c r="AL83" s="182"/>
    </row>
    <row r="84" spans="1:38" ht="14.25" customHeight="1" x14ac:dyDescent="0.2">
      <c r="A84" s="184"/>
      <c r="B84" s="182"/>
      <c r="X84" s="202"/>
      <c r="Y84" s="202"/>
      <c r="Z84" s="202"/>
      <c r="AA84" s="202"/>
      <c r="AB84" s="202"/>
      <c r="AC84" s="202"/>
      <c r="AD84" s="202"/>
      <c r="AE84" s="202"/>
      <c r="AF84" s="202"/>
      <c r="AG84" s="202"/>
      <c r="AH84" s="202"/>
      <c r="AI84" s="202"/>
      <c r="AJ84" s="202"/>
      <c r="AK84" s="203"/>
      <c r="AL84" s="182"/>
    </row>
    <row r="85" spans="1:38" x14ac:dyDescent="0.2">
      <c r="A85" s="184"/>
      <c r="B85" s="18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K85" s="203"/>
      <c r="AL85" s="182"/>
    </row>
    <row r="86" spans="1:38" x14ac:dyDescent="0.2">
      <c r="A86" s="184"/>
      <c r="B86" s="182"/>
      <c r="X86" s="202"/>
      <c r="Y86" s="202"/>
      <c r="Z86" s="202"/>
      <c r="AA86" s="202"/>
      <c r="AB86" s="202"/>
      <c r="AC86" s="202"/>
      <c r="AD86" s="202"/>
      <c r="AE86" s="202"/>
      <c r="AF86" s="202"/>
      <c r="AG86" s="202"/>
      <c r="AH86" s="202"/>
      <c r="AI86" s="202"/>
      <c r="AJ86" s="202"/>
      <c r="AK86" s="203"/>
      <c r="AL86" s="182"/>
    </row>
    <row r="87" spans="1:38" x14ac:dyDescent="0.2">
      <c r="A87" s="184"/>
      <c r="B87" s="182"/>
      <c r="X87" s="202"/>
      <c r="Y87" s="202"/>
      <c r="Z87" s="202"/>
      <c r="AA87" s="202"/>
      <c r="AB87" s="202"/>
      <c r="AC87" s="202"/>
      <c r="AD87" s="202"/>
      <c r="AE87" s="202"/>
      <c r="AF87" s="202"/>
      <c r="AG87" s="202"/>
      <c r="AH87" s="202"/>
      <c r="AI87" s="202"/>
      <c r="AJ87" s="202"/>
      <c r="AK87" s="203"/>
      <c r="AL87" s="182"/>
    </row>
    <row r="88" spans="1:38" x14ac:dyDescent="0.2">
      <c r="A88" s="184"/>
      <c r="B88" s="182"/>
      <c r="X88" s="202"/>
      <c r="Y88" s="202"/>
      <c r="Z88" s="202"/>
      <c r="AA88" s="202"/>
      <c r="AB88" s="202"/>
      <c r="AC88" s="202"/>
      <c r="AD88" s="202"/>
      <c r="AE88" s="202"/>
      <c r="AF88" s="202"/>
      <c r="AG88" s="202"/>
      <c r="AH88" s="202"/>
      <c r="AI88" s="202"/>
      <c r="AJ88" s="202"/>
      <c r="AK88" s="203"/>
      <c r="AL88" s="182"/>
    </row>
    <row r="89" spans="1:38" x14ac:dyDescent="0.2">
      <c r="A89" s="184"/>
      <c r="B89" s="182"/>
      <c r="X89" s="202"/>
      <c r="Y89" s="202"/>
      <c r="Z89" s="202"/>
      <c r="AA89" s="202"/>
      <c r="AB89" s="202"/>
      <c r="AC89" s="202"/>
      <c r="AD89" s="202"/>
      <c r="AE89" s="202"/>
      <c r="AF89" s="202"/>
      <c r="AG89" s="202"/>
      <c r="AH89" s="202"/>
      <c r="AI89" s="202"/>
      <c r="AJ89" s="202"/>
      <c r="AK89" s="203"/>
      <c r="AL89" s="182"/>
    </row>
    <row r="90" spans="1:38" x14ac:dyDescent="0.2">
      <c r="A90" s="184"/>
      <c r="B90" s="182"/>
      <c r="X90" s="202"/>
      <c r="Y90" s="202"/>
      <c r="Z90" s="202"/>
      <c r="AA90" s="202"/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182"/>
    </row>
    <row r="91" spans="1:38" x14ac:dyDescent="0.2">
      <c r="A91" s="184"/>
      <c r="B91" s="182"/>
      <c r="X91" s="202"/>
      <c r="Y91" s="202"/>
      <c r="Z91" s="202"/>
      <c r="AA91" s="202"/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182"/>
    </row>
    <row r="92" spans="1:38" x14ac:dyDescent="0.2">
      <c r="A92" s="184"/>
      <c r="B92" s="182"/>
      <c r="X92" s="202"/>
      <c r="Y92" s="202"/>
      <c r="Z92" s="202"/>
      <c r="AA92" s="202"/>
      <c r="AB92" s="202"/>
      <c r="AC92" s="202"/>
      <c r="AD92" s="202"/>
      <c r="AE92" s="202"/>
      <c r="AF92" s="202"/>
      <c r="AG92" s="202"/>
      <c r="AH92" s="202"/>
      <c r="AI92" s="202"/>
      <c r="AJ92" s="202"/>
      <c r="AK92" s="203"/>
      <c r="AL92" s="182"/>
    </row>
    <row r="93" spans="1:38" x14ac:dyDescent="0.2">
      <c r="A93" s="184"/>
      <c r="B93" s="182"/>
      <c r="X93" s="202"/>
      <c r="Y93" s="202"/>
      <c r="Z93" s="202"/>
      <c r="AA93" s="202"/>
      <c r="AB93" s="202"/>
      <c r="AC93" s="202"/>
      <c r="AD93" s="202"/>
      <c r="AE93" s="202"/>
      <c r="AF93" s="202"/>
      <c r="AG93" s="202"/>
      <c r="AH93" s="202"/>
      <c r="AI93" s="202"/>
      <c r="AJ93" s="202"/>
      <c r="AK93" s="203"/>
      <c r="AL93" s="182"/>
    </row>
    <row r="94" spans="1:38" x14ac:dyDescent="0.2">
      <c r="A94" s="184"/>
      <c r="B94" s="182"/>
      <c r="X94" s="202"/>
      <c r="Y94" s="202"/>
      <c r="Z94" s="202"/>
      <c r="AA94" s="202"/>
      <c r="AB94" s="202"/>
      <c r="AC94" s="202"/>
      <c r="AD94" s="202"/>
      <c r="AE94" s="202"/>
      <c r="AF94" s="202"/>
      <c r="AG94" s="202"/>
      <c r="AH94" s="202"/>
      <c r="AI94" s="202"/>
      <c r="AJ94" s="202"/>
      <c r="AK94" s="203"/>
      <c r="AL94" s="182"/>
    </row>
    <row r="95" spans="1:38" x14ac:dyDescent="0.2">
      <c r="A95" s="184"/>
      <c r="B95" s="182"/>
      <c r="X95" s="202"/>
      <c r="Y95" s="202"/>
      <c r="Z95" s="202"/>
      <c r="AA95" s="202"/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182"/>
    </row>
    <row r="96" spans="1:38" x14ac:dyDescent="0.2">
      <c r="A96" s="184"/>
      <c r="B96" s="182"/>
      <c r="AA96" s="202"/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182"/>
    </row>
    <row r="97" spans="1:38" x14ac:dyDescent="0.2">
      <c r="A97" s="184"/>
      <c r="B97" s="182"/>
      <c r="X97" s="202"/>
      <c r="Y97" s="201"/>
      <c r="Z97" s="201"/>
      <c r="AA97" s="201"/>
      <c r="AB97" s="201"/>
      <c r="AC97" s="201"/>
      <c r="AD97" s="201"/>
      <c r="AE97" s="201"/>
      <c r="AF97" s="201"/>
      <c r="AG97" s="201"/>
      <c r="AH97" s="201"/>
      <c r="AI97" s="201"/>
      <c r="AJ97" s="201"/>
      <c r="AK97" s="200"/>
      <c r="AL97" s="182"/>
    </row>
    <row r="98" spans="1:38" x14ac:dyDescent="0.2">
      <c r="A98" s="184"/>
      <c r="B98" s="182"/>
      <c r="X98" s="201"/>
      <c r="Y98" s="201"/>
      <c r="Z98" s="201"/>
      <c r="AA98" s="201"/>
      <c r="AB98" s="201"/>
      <c r="AC98" s="201"/>
      <c r="AD98" s="201"/>
      <c r="AE98" s="201"/>
      <c r="AF98" s="201"/>
      <c r="AG98" s="201"/>
      <c r="AH98" s="201"/>
      <c r="AI98" s="201"/>
      <c r="AJ98" s="201"/>
      <c r="AK98" s="200"/>
      <c r="AL98" s="182"/>
    </row>
    <row r="99" spans="1:38" x14ac:dyDescent="0.2">
      <c r="A99" s="184"/>
      <c r="B99" s="182"/>
      <c r="X99" s="201"/>
      <c r="Y99" s="201"/>
      <c r="Z99" s="201"/>
      <c r="AA99" s="201"/>
      <c r="AB99" s="201"/>
      <c r="AC99" s="201"/>
      <c r="AD99" s="201"/>
      <c r="AE99" s="201"/>
      <c r="AF99" s="201"/>
      <c r="AG99" s="201"/>
      <c r="AH99" s="201"/>
      <c r="AI99" s="201"/>
      <c r="AJ99" s="201"/>
      <c r="AK99" s="200"/>
      <c r="AL99" s="182"/>
    </row>
    <row r="100" spans="1:38" x14ac:dyDescent="0.2">
      <c r="A100" s="184"/>
      <c r="B100" s="182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201"/>
      <c r="AH100" s="201"/>
      <c r="AI100" s="201"/>
      <c r="AJ100" s="201"/>
      <c r="AK100" s="200"/>
      <c r="AL100" s="182"/>
    </row>
    <row r="101" spans="1:38" x14ac:dyDescent="0.2">
      <c r="A101" s="184"/>
      <c r="B101" s="182"/>
      <c r="X101" s="201"/>
      <c r="Y101" s="201"/>
      <c r="Z101" s="201"/>
      <c r="AA101" s="201"/>
      <c r="AB101" s="201"/>
      <c r="AC101" s="201"/>
      <c r="AD101" s="201"/>
      <c r="AE101" s="201"/>
      <c r="AF101" s="201"/>
      <c r="AG101" s="201"/>
      <c r="AH101" s="201"/>
      <c r="AI101" s="201"/>
      <c r="AJ101" s="201"/>
      <c r="AK101" s="200"/>
      <c r="AL101" s="182"/>
    </row>
    <row r="102" spans="1:38" x14ac:dyDescent="0.2">
      <c r="A102" s="184"/>
      <c r="B102" s="182"/>
      <c r="X102" s="201"/>
      <c r="Y102" s="201"/>
      <c r="Z102" s="201"/>
      <c r="AA102" s="201"/>
      <c r="AB102" s="201"/>
      <c r="AC102" s="201"/>
      <c r="AD102" s="201"/>
      <c r="AE102" s="201"/>
      <c r="AF102" s="201"/>
      <c r="AG102" s="201"/>
      <c r="AH102" s="201"/>
      <c r="AI102" s="201"/>
      <c r="AJ102" s="201"/>
      <c r="AK102" s="200"/>
      <c r="AL102" s="182"/>
    </row>
    <row r="103" spans="1:38" x14ac:dyDescent="0.2">
      <c r="A103" s="184"/>
      <c r="B103" s="182"/>
      <c r="X103" s="201"/>
      <c r="Y103" s="201"/>
      <c r="Z103" s="201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1"/>
      <c r="AK103" s="200"/>
      <c r="AL103" s="182"/>
    </row>
    <row r="104" spans="1:38" x14ac:dyDescent="0.2">
      <c r="A104" s="184"/>
      <c r="B104" s="182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0"/>
      <c r="AL104" s="182"/>
    </row>
    <row r="105" spans="1:38" x14ac:dyDescent="0.2">
      <c r="A105" s="184"/>
      <c r="B105" s="182"/>
      <c r="X105" s="201"/>
      <c r="Y105" s="201"/>
      <c r="Z105" s="201"/>
      <c r="AA105" s="201"/>
      <c r="AB105" s="201"/>
      <c r="AC105" s="201"/>
      <c r="AD105" s="201"/>
      <c r="AE105" s="201"/>
      <c r="AF105" s="201"/>
      <c r="AG105" s="201"/>
      <c r="AH105" s="201"/>
      <c r="AI105" s="201"/>
      <c r="AJ105" s="201"/>
      <c r="AK105" s="200"/>
      <c r="AL105" s="182"/>
    </row>
    <row r="106" spans="1:38" x14ac:dyDescent="0.2">
      <c r="A106" s="184"/>
      <c r="B106" s="182"/>
      <c r="X106" s="201"/>
      <c r="Y106" s="201"/>
      <c r="Z106" s="201"/>
      <c r="AA106" s="201"/>
      <c r="AB106" s="201"/>
      <c r="AC106" s="201"/>
      <c r="AD106" s="201"/>
      <c r="AE106" s="201"/>
      <c r="AF106" s="201"/>
      <c r="AG106" s="201"/>
      <c r="AH106" s="201"/>
      <c r="AI106" s="201"/>
      <c r="AJ106" s="201"/>
      <c r="AK106" s="200"/>
      <c r="AL106" s="182"/>
    </row>
    <row r="107" spans="1:38" x14ac:dyDescent="0.2">
      <c r="A107" s="184"/>
      <c r="B107" s="182"/>
      <c r="X107" s="201"/>
      <c r="Y107" s="201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201"/>
      <c r="AJ107" s="201"/>
      <c r="AK107" s="200"/>
      <c r="AL107" s="182"/>
    </row>
    <row r="108" spans="1:38" x14ac:dyDescent="0.2">
      <c r="A108" s="184"/>
      <c r="B108" s="182"/>
      <c r="X108" s="201"/>
      <c r="Y108" s="201"/>
      <c r="Z108" s="201"/>
      <c r="AA108" s="201"/>
      <c r="AB108" s="201"/>
      <c r="AC108" s="201"/>
      <c r="AD108" s="201"/>
      <c r="AE108" s="201"/>
      <c r="AF108" s="201"/>
      <c r="AG108" s="201"/>
      <c r="AH108" s="201"/>
      <c r="AI108" s="201"/>
      <c r="AJ108" s="201"/>
      <c r="AK108" s="200"/>
      <c r="AL108" s="182"/>
    </row>
    <row r="109" spans="1:38" x14ac:dyDescent="0.2">
      <c r="A109" s="184"/>
      <c r="B109" s="182"/>
      <c r="X109" s="199"/>
      <c r="Y109" s="199"/>
      <c r="Z109" s="199"/>
      <c r="AA109" s="199"/>
      <c r="AB109" s="199"/>
      <c r="AC109" s="199"/>
      <c r="AD109" s="199"/>
      <c r="AE109" s="199"/>
      <c r="AF109" s="199"/>
      <c r="AG109" s="199"/>
      <c r="AH109" s="199"/>
      <c r="AI109" s="199"/>
      <c r="AJ109" s="199"/>
      <c r="AK109" s="197"/>
      <c r="AL109" s="182"/>
    </row>
    <row r="110" spans="1:38" x14ac:dyDescent="0.2">
      <c r="A110" s="184"/>
      <c r="B110" s="182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  <c r="X110" s="198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7"/>
      <c r="AL110" s="182"/>
    </row>
    <row r="111" spans="1:38" x14ac:dyDescent="0.2">
      <c r="A111" s="181"/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  <c r="X111" s="180"/>
      <c r="Y111" s="180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79"/>
    </row>
    <row r="112" spans="1:38" x14ac:dyDescent="0.2">
      <c r="A112" s="350" t="s">
        <v>765</v>
      </c>
      <c r="B112" s="351"/>
      <c r="C112" s="351"/>
      <c r="D112" s="351"/>
      <c r="E112" s="351"/>
      <c r="F112" s="351"/>
      <c r="G112" s="351"/>
      <c r="H112" s="351"/>
      <c r="I112" s="351"/>
      <c r="J112" s="351"/>
      <c r="K112" s="351"/>
      <c r="L112" s="351"/>
      <c r="M112" s="351"/>
      <c r="N112" s="351"/>
      <c r="O112" s="351"/>
      <c r="P112" s="351"/>
      <c r="Q112" s="351"/>
      <c r="R112" s="351"/>
      <c r="S112" s="351"/>
      <c r="T112" s="351"/>
      <c r="U112" s="351"/>
      <c r="V112" s="351"/>
      <c r="W112" s="351"/>
      <c r="X112" s="351"/>
      <c r="Y112" s="351"/>
      <c r="Z112" s="351"/>
      <c r="AA112" s="351"/>
      <c r="AB112" s="351"/>
      <c r="AC112" s="351"/>
      <c r="AD112" s="351"/>
      <c r="AE112" s="351"/>
      <c r="AF112" s="351"/>
      <c r="AG112" s="351"/>
      <c r="AH112" s="351"/>
      <c r="AI112" s="351"/>
      <c r="AJ112" s="351"/>
      <c r="AK112" s="351"/>
      <c r="AL112" s="352"/>
    </row>
    <row r="113" spans="1:38" x14ac:dyDescent="0.2">
      <c r="A113" s="353"/>
      <c r="B113" s="354"/>
      <c r="C113" s="354"/>
      <c r="D113" s="354"/>
      <c r="E113" s="354"/>
      <c r="F113" s="354"/>
      <c r="G113" s="354"/>
      <c r="H113" s="354"/>
      <c r="I113" s="354"/>
      <c r="J113" s="354"/>
      <c r="K113" s="354"/>
      <c r="L113" s="354"/>
      <c r="M113" s="354"/>
      <c r="N113" s="354"/>
      <c r="O113" s="354"/>
      <c r="P113" s="354"/>
      <c r="Q113" s="354"/>
      <c r="R113" s="354"/>
      <c r="S113" s="354"/>
      <c r="T113" s="354"/>
      <c r="U113" s="354"/>
      <c r="V113" s="354"/>
      <c r="W113" s="354"/>
      <c r="X113" s="354"/>
      <c r="Y113" s="354"/>
      <c r="Z113" s="354"/>
      <c r="AA113" s="354"/>
      <c r="AB113" s="354"/>
      <c r="AC113" s="354"/>
      <c r="AD113" s="354"/>
      <c r="AE113" s="354"/>
      <c r="AF113" s="354"/>
      <c r="AG113" s="354"/>
      <c r="AH113" s="354"/>
      <c r="AI113" s="354"/>
      <c r="AJ113" s="354"/>
      <c r="AK113" s="354"/>
      <c r="AL113" s="355"/>
    </row>
    <row r="114" spans="1:38" x14ac:dyDescent="0.2">
      <c r="A114" s="187"/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3"/>
      <c r="U114" s="183"/>
      <c r="V114" s="183"/>
      <c r="W114" s="183"/>
      <c r="X114" s="183"/>
      <c r="Y114" s="183"/>
      <c r="Z114" s="183"/>
      <c r="AA114" s="183"/>
      <c r="AB114" s="183"/>
      <c r="AC114" s="183"/>
      <c r="AD114" s="183"/>
      <c r="AE114" s="183"/>
      <c r="AF114" s="183"/>
      <c r="AG114" s="183"/>
      <c r="AH114" s="183"/>
      <c r="AI114" s="183"/>
      <c r="AJ114" s="183"/>
      <c r="AK114" s="183"/>
      <c r="AL114" s="186"/>
    </row>
    <row r="115" spans="1:38" ht="15" x14ac:dyDescent="0.25">
      <c r="A115" s="184"/>
      <c r="B115" s="185" t="s">
        <v>766</v>
      </c>
      <c r="U115" s="178" t="s">
        <v>767</v>
      </c>
      <c r="AL115" s="182"/>
    </row>
    <row r="116" spans="1:38" x14ac:dyDescent="0.2">
      <c r="A116" s="184"/>
      <c r="B116" s="195"/>
      <c r="AL116" s="182"/>
    </row>
    <row r="117" spans="1:38" x14ac:dyDescent="0.2">
      <c r="A117" s="184"/>
      <c r="B117" s="178" t="s">
        <v>768</v>
      </c>
      <c r="L117" s="369"/>
      <c r="M117" s="369"/>
      <c r="N117" s="369"/>
      <c r="O117" s="369"/>
      <c r="P117" s="369"/>
      <c r="R117" s="193" t="s">
        <v>769</v>
      </c>
      <c r="U117" s="178" t="s">
        <v>770</v>
      </c>
      <c r="AE117" s="369"/>
      <c r="AF117" s="369"/>
      <c r="AG117" s="369"/>
      <c r="AH117" s="369"/>
      <c r="AI117" s="369"/>
      <c r="AK117" s="193" t="s">
        <v>771</v>
      </c>
      <c r="AL117" s="182"/>
    </row>
    <row r="118" spans="1:38" x14ac:dyDescent="0.2">
      <c r="A118" s="184"/>
      <c r="B118" s="178" t="s">
        <v>772</v>
      </c>
      <c r="L118" s="369"/>
      <c r="M118" s="369"/>
      <c r="N118" s="369"/>
      <c r="O118" s="369"/>
      <c r="P118" s="369"/>
      <c r="R118" s="193" t="s">
        <v>769</v>
      </c>
      <c r="U118" s="178" t="s">
        <v>773</v>
      </c>
      <c r="AE118" s="369"/>
      <c r="AF118" s="369"/>
      <c r="AG118" s="369"/>
      <c r="AH118" s="369"/>
      <c r="AI118" s="369"/>
      <c r="AK118" s="193" t="s">
        <v>771</v>
      </c>
      <c r="AL118" s="182"/>
    </row>
    <row r="119" spans="1:38" x14ac:dyDescent="0.2">
      <c r="A119" s="184"/>
      <c r="B119" s="178" t="s">
        <v>774</v>
      </c>
      <c r="L119" s="373"/>
      <c r="M119" s="374"/>
      <c r="N119" s="374"/>
      <c r="O119" s="374"/>
      <c r="P119" s="374"/>
      <c r="R119" s="193" t="s">
        <v>769</v>
      </c>
      <c r="U119" s="178" t="s">
        <v>775</v>
      </c>
      <c r="AE119" s="369"/>
      <c r="AF119" s="369"/>
      <c r="AG119" s="369"/>
      <c r="AH119" s="369"/>
      <c r="AI119" s="369"/>
      <c r="AK119" s="193" t="s">
        <v>771</v>
      </c>
      <c r="AL119" s="182"/>
    </row>
    <row r="120" spans="1:38" x14ac:dyDescent="0.2">
      <c r="A120" s="184"/>
      <c r="L120" s="196"/>
      <c r="M120" s="183"/>
      <c r="N120" s="183"/>
      <c r="O120" s="183"/>
      <c r="P120" s="183"/>
      <c r="R120" s="193"/>
      <c r="AL120" s="182"/>
    </row>
    <row r="121" spans="1:38" x14ac:dyDescent="0.2">
      <c r="A121" s="184"/>
      <c r="AL121" s="182"/>
    </row>
    <row r="122" spans="1:38" x14ac:dyDescent="0.2">
      <c r="A122" s="184"/>
      <c r="D122" s="194"/>
      <c r="J122" s="193"/>
      <c r="AL122" s="182"/>
    </row>
    <row r="123" spans="1:38" x14ac:dyDescent="0.2">
      <c r="A123" s="184"/>
      <c r="B123" s="178" t="s">
        <v>776</v>
      </c>
      <c r="Q123" s="370"/>
      <c r="R123" s="371"/>
      <c r="S123" s="371"/>
      <c r="T123" s="371"/>
      <c r="U123" s="372"/>
      <c r="W123" s="193" t="s">
        <v>777</v>
      </c>
      <c r="AL123" s="182"/>
    </row>
    <row r="124" spans="1:38" x14ac:dyDescent="0.2">
      <c r="A124" s="184"/>
      <c r="AL124" s="182"/>
    </row>
    <row r="125" spans="1:38" x14ac:dyDescent="0.2">
      <c r="A125" s="184"/>
      <c r="AL125" s="182"/>
    </row>
    <row r="126" spans="1:38" x14ac:dyDescent="0.2">
      <c r="A126" s="184"/>
      <c r="AL126" s="182"/>
    </row>
    <row r="127" spans="1:38" x14ac:dyDescent="0.2">
      <c r="A127" s="184"/>
      <c r="C127" s="187" t="s">
        <v>735</v>
      </c>
      <c r="D127" s="183"/>
      <c r="E127" s="183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  <c r="T127" s="183"/>
      <c r="U127" s="183"/>
      <c r="V127" s="183"/>
      <c r="W127" s="183"/>
      <c r="X127" s="183"/>
      <c r="Y127" s="183"/>
      <c r="Z127" s="183"/>
      <c r="AA127" s="183"/>
      <c r="AB127" s="183"/>
      <c r="AC127" s="183"/>
      <c r="AD127" s="183"/>
      <c r="AE127" s="183"/>
      <c r="AF127" s="183"/>
      <c r="AG127" s="183" t="s">
        <v>736</v>
      </c>
      <c r="AH127" s="183"/>
      <c r="AI127" s="183"/>
      <c r="AJ127" s="186"/>
      <c r="AL127" s="182"/>
    </row>
    <row r="128" spans="1:38" x14ac:dyDescent="0.2">
      <c r="A128" s="184"/>
      <c r="C128" s="184"/>
      <c r="AJ128" s="182"/>
      <c r="AL128" s="182"/>
    </row>
    <row r="129" spans="1:38" x14ac:dyDescent="0.2">
      <c r="A129" s="184"/>
      <c r="C129" s="184"/>
      <c r="AJ129" s="182"/>
      <c r="AL129" s="182"/>
    </row>
    <row r="130" spans="1:38" x14ac:dyDescent="0.2">
      <c r="A130" s="184"/>
      <c r="C130" s="184"/>
      <c r="AJ130" s="182"/>
      <c r="AL130" s="182"/>
    </row>
    <row r="131" spans="1:38" x14ac:dyDescent="0.2">
      <c r="A131" s="184"/>
      <c r="B131" s="195"/>
      <c r="C131" s="184"/>
      <c r="AJ131" s="182"/>
      <c r="AL131" s="182"/>
    </row>
    <row r="132" spans="1:38" x14ac:dyDescent="0.2">
      <c r="A132" s="184"/>
      <c r="C132" s="184"/>
      <c r="L132" s="194"/>
      <c r="R132" s="193"/>
      <c r="AJ132" s="182"/>
      <c r="AL132" s="182"/>
    </row>
    <row r="133" spans="1:38" x14ac:dyDescent="0.2">
      <c r="A133" s="184"/>
      <c r="C133" s="184"/>
      <c r="AJ133" s="182"/>
      <c r="AL133" s="182"/>
    </row>
    <row r="134" spans="1:38" x14ac:dyDescent="0.2">
      <c r="A134" s="184"/>
      <c r="C134" s="184"/>
      <c r="AJ134" s="182"/>
      <c r="AL134" s="182"/>
    </row>
    <row r="135" spans="1:38" x14ac:dyDescent="0.2">
      <c r="A135" s="184"/>
      <c r="C135" s="184"/>
      <c r="AJ135" s="182"/>
      <c r="AL135" s="182"/>
    </row>
    <row r="136" spans="1:38" x14ac:dyDescent="0.2">
      <c r="A136" s="184"/>
      <c r="C136" s="184"/>
      <c r="T136" s="192"/>
      <c r="U136" s="192"/>
      <c r="V136" s="192"/>
      <c r="W136" s="192"/>
      <c r="X136" s="192"/>
      <c r="AJ136" s="182"/>
      <c r="AL136" s="182"/>
    </row>
    <row r="137" spans="1:38" ht="14.25" customHeight="1" x14ac:dyDescent="0.2">
      <c r="A137" s="184"/>
      <c r="C137" s="184"/>
      <c r="AJ137" s="182"/>
      <c r="AL137" s="182"/>
    </row>
    <row r="138" spans="1:38" ht="14.25" customHeight="1" x14ac:dyDescent="0.2">
      <c r="A138" s="184"/>
      <c r="C138" s="184"/>
      <c r="AJ138" s="182"/>
      <c r="AL138" s="182"/>
    </row>
    <row r="139" spans="1:38" x14ac:dyDescent="0.2">
      <c r="A139" s="184"/>
      <c r="C139" s="184"/>
      <c r="AJ139" s="182"/>
      <c r="AL139" s="182"/>
    </row>
    <row r="140" spans="1:38" ht="14.25" customHeight="1" x14ac:dyDescent="0.2">
      <c r="A140" s="184"/>
      <c r="C140" s="184"/>
      <c r="AJ140" s="182"/>
      <c r="AL140" s="182"/>
    </row>
    <row r="141" spans="1:38" ht="14.25" customHeight="1" x14ac:dyDescent="0.2">
      <c r="A141" s="184"/>
      <c r="C141" s="184"/>
      <c r="AJ141" s="182"/>
      <c r="AL141" s="182"/>
    </row>
    <row r="142" spans="1:38" x14ac:dyDescent="0.2">
      <c r="A142" s="190"/>
      <c r="B142" s="191"/>
      <c r="C142" s="190"/>
      <c r="D142" s="191"/>
      <c r="E142" s="191"/>
      <c r="F142" s="191"/>
      <c r="G142" s="191"/>
      <c r="H142" s="191"/>
      <c r="I142" s="191"/>
      <c r="J142" s="191"/>
      <c r="K142" s="191"/>
      <c r="L142" s="191"/>
      <c r="M142" s="191"/>
      <c r="N142" s="191"/>
      <c r="O142" s="191"/>
      <c r="P142" s="191"/>
      <c r="Q142" s="191"/>
      <c r="R142" s="191"/>
      <c r="S142" s="191"/>
      <c r="AJ142" s="182"/>
      <c r="AL142" s="182"/>
    </row>
    <row r="143" spans="1:38" x14ac:dyDescent="0.2">
      <c r="A143" s="190"/>
      <c r="C143" s="184"/>
      <c r="AJ143" s="182"/>
      <c r="AL143" s="182"/>
    </row>
    <row r="144" spans="1:38" x14ac:dyDescent="0.2">
      <c r="A144" s="184"/>
      <c r="C144" s="184"/>
      <c r="AJ144" s="182"/>
      <c r="AL144" s="182"/>
    </row>
    <row r="145" spans="1:38" x14ac:dyDescent="0.2">
      <c r="A145" s="184"/>
      <c r="C145" s="184"/>
      <c r="AJ145" s="182"/>
      <c r="AL145" s="182"/>
    </row>
    <row r="146" spans="1:38" x14ac:dyDescent="0.2">
      <c r="A146" s="184"/>
      <c r="C146" s="184"/>
      <c r="AJ146" s="182"/>
      <c r="AL146" s="182"/>
    </row>
    <row r="147" spans="1:38" x14ac:dyDescent="0.2">
      <c r="A147" s="184"/>
      <c r="C147" s="184"/>
      <c r="AJ147" s="182"/>
      <c r="AL147" s="182"/>
    </row>
    <row r="148" spans="1:38" x14ac:dyDescent="0.2">
      <c r="A148" s="184"/>
      <c r="C148" s="184"/>
      <c r="AJ148" s="182"/>
      <c r="AL148" s="182"/>
    </row>
    <row r="149" spans="1:38" x14ac:dyDescent="0.2">
      <c r="A149" s="184"/>
      <c r="C149" s="184"/>
      <c r="AJ149" s="182"/>
      <c r="AL149" s="182"/>
    </row>
    <row r="150" spans="1:38" x14ac:dyDescent="0.2">
      <c r="A150" s="184"/>
      <c r="C150" s="184"/>
      <c r="AJ150" s="182"/>
      <c r="AL150" s="182"/>
    </row>
    <row r="151" spans="1:38" x14ac:dyDescent="0.2">
      <c r="A151" s="184"/>
      <c r="C151" s="184"/>
      <c r="AJ151" s="182"/>
      <c r="AL151" s="182"/>
    </row>
    <row r="152" spans="1:38" x14ac:dyDescent="0.2">
      <c r="A152" s="184"/>
      <c r="C152" s="184"/>
      <c r="AJ152" s="182"/>
      <c r="AL152" s="182"/>
    </row>
    <row r="153" spans="1:38" x14ac:dyDescent="0.2">
      <c r="A153" s="184"/>
      <c r="C153" s="184"/>
      <c r="AJ153" s="182"/>
      <c r="AL153" s="182"/>
    </row>
    <row r="154" spans="1:38" x14ac:dyDescent="0.2">
      <c r="A154" s="184"/>
      <c r="C154" s="184"/>
      <c r="AJ154" s="182"/>
      <c r="AL154" s="182"/>
    </row>
    <row r="155" spans="1:38" x14ac:dyDescent="0.2">
      <c r="A155" s="184"/>
      <c r="C155" s="184"/>
      <c r="AJ155" s="182"/>
      <c r="AL155" s="182"/>
    </row>
    <row r="156" spans="1:38" x14ac:dyDescent="0.2">
      <c r="A156" s="184"/>
      <c r="C156" s="184"/>
      <c r="AJ156" s="182"/>
      <c r="AL156" s="182"/>
    </row>
    <row r="157" spans="1:38" x14ac:dyDescent="0.2">
      <c r="A157" s="184"/>
      <c r="C157" s="184"/>
      <c r="AJ157" s="182"/>
      <c r="AL157" s="182"/>
    </row>
    <row r="158" spans="1:38" x14ac:dyDescent="0.2">
      <c r="A158" s="184"/>
      <c r="C158" s="184"/>
      <c r="AJ158" s="182"/>
      <c r="AL158" s="182"/>
    </row>
    <row r="159" spans="1:38" x14ac:dyDescent="0.2">
      <c r="A159" s="184"/>
      <c r="C159" s="184"/>
      <c r="AJ159" s="182"/>
      <c r="AL159" s="182"/>
    </row>
    <row r="160" spans="1:38" x14ac:dyDescent="0.2">
      <c r="A160" s="189"/>
      <c r="C160" s="184"/>
      <c r="AJ160" s="182"/>
      <c r="AL160" s="182"/>
    </row>
    <row r="161" spans="1:38" x14ac:dyDescent="0.2">
      <c r="A161" s="189"/>
      <c r="C161" s="184"/>
      <c r="AJ161" s="182"/>
      <c r="AL161" s="182"/>
    </row>
    <row r="162" spans="1:38" x14ac:dyDescent="0.2">
      <c r="A162" s="184"/>
      <c r="C162" s="184"/>
      <c r="AJ162" s="182"/>
      <c r="AL162" s="182"/>
    </row>
    <row r="163" spans="1:38" x14ac:dyDescent="0.2">
      <c r="A163" s="184"/>
      <c r="C163" s="184"/>
      <c r="AJ163" s="182"/>
      <c r="AL163" s="182"/>
    </row>
    <row r="164" spans="1:38" x14ac:dyDescent="0.2">
      <c r="A164" s="184"/>
      <c r="C164" s="184"/>
      <c r="AJ164" s="182"/>
      <c r="AL164" s="182"/>
    </row>
    <row r="165" spans="1:38" x14ac:dyDescent="0.2">
      <c r="A165" s="184"/>
      <c r="C165" s="181"/>
      <c r="D165" s="180"/>
      <c r="E165" s="180"/>
      <c r="F165" s="180"/>
      <c r="G165" s="180"/>
      <c r="H165" s="180"/>
      <c r="I165" s="180"/>
      <c r="J165" s="180"/>
      <c r="K165" s="180"/>
      <c r="L165" s="180"/>
      <c r="M165" s="180"/>
      <c r="N165" s="180"/>
      <c r="O165" s="180"/>
      <c r="P165" s="180"/>
      <c r="Q165" s="180"/>
      <c r="R165" s="180"/>
      <c r="S165" s="180"/>
      <c r="T165" s="180"/>
      <c r="U165" s="180"/>
      <c r="V165" s="180"/>
      <c r="W165" s="180"/>
      <c r="X165" s="180"/>
      <c r="Y165" s="18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79"/>
      <c r="AL165" s="182"/>
    </row>
    <row r="166" spans="1:38" x14ac:dyDescent="0.2">
      <c r="A166" s="184"/>
      <c r="AL166" s="182"/>
    </row>
    <row r="167" spans="1:38" x14ac:dyDescent="0.2">
      <c r="A167" s="181"/>
      <c r="B167" s="180"/>
      <c r="C167" s="180"/>
      <c r="D167" s="180"/>
      <c r="E167" s="180"/>
      <c r="F167" s="180"/>
      <c r="G167" s="180"/>
      <c r="H167" s="180"/>
      <c r="I167" s="180"/>
      <c r="J167" s="180"/>
      <c r="K167" s="180"/>
      <c r="L167" s="180"/>
      <c r="M167" s="180"/>
      <c r="N167" s="180"/>
      <c r="O167" s="180"/>
      <c r="P167" s="180"/>
      <c r="Q167" s="180"/>
      <c r="R167" s="180"/>
      <c r="S167" s="180"/>
      <c r="T167" s="180"/>
      <c r="U167" s="180"/>
      <c r="V167" s="180"/>
      <c r="W167" s="180"/>
      <c r="X167" s="180"/>
      <c r="Y167" s="18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79"/>
    </row>
    <row r="168" spans="1:38" x14ac:dyDescent="0.2">
      <c r="A168" s="187"/>
      <c r="B168" s="183"/>
      <c r="C168" s="183"/>
      <c r="D168" s="183"/>
      <c r="E168" s="183"/>
      <c r="F168" s="183"/>
      <c r="G168" s="183"/>
      <c r="H168" s="183"/>
      <c r="I168" s="183"/>
      <c r="J168" s="183"/>
      <c r="K168" s="183"/>
      <c r="L168" s="183"/>
      <c r="M168" s="183"/>
      <c r="N168" s="183"/>
      <c r="O168" s="183"/>
      <c r="P168" s="183"/>
      <c r="Q168" s="183"/>
      <c r="R168" s="183"/>
      <c r="S168" s="183"/>
      <c r="T168" s="183"/>
      <c r="U168" s="183"/>
      <c r="V168" s="183"/>
      <c r="W168" s="183"/>
      <c r="X168" s="183"/>
      <c r="Y168" s="183"/>
      <c r="Z168" s="183"/>
      <c r="AA168" s="183"/>
      <c r="AB168" s="183"/>
      <c r="AC168" s="183"/>
      <c r="AD168" s="183"/>
      <c r="AE168" s="183"/>
      <c r="AF168" s="183"/>
      <c r="AG168" s="183"/>
      <c r="AH168" s="183"/>
      <c r="AI168" s="183"/>
      <c r="AJ168" s="183"/>
      <c r="AK168" s="183"/>
      <c r="AL168" s="186"/>
    </row>
    <row r="169" spans="1:38" x14ac:dyDescent="0.2">
      <c r="A169" s="184"/>
      <c r="B169" s="366" t="s">
        <v>778</v>
      </c>
      <c r="C169" s="366"/>
      <c r="D169" s="366"/>
      <c r="E169" s="366"/>
      <c r="F169" s="366"/>
      <c r="G169" s="366"/>
      <c r="H169" s="366"/>
      <c r="I169" s="366"/>
      <c r="J169" s="366"/>
      <c r="K169" s="366"/>
      <c r="L169" s="366"/>
      <c r="M169" s="366"/>
      <c r="N169" s="366"/>
      <c r="O169" s="366"/>
      <c r="P169" s="366"/>
      <c r="Q169" s="366"/>
      <c r="R169" s="366"/>
      <c r="S169" s="366"/>
      <c r="T169" s="366"/>
      <c r="U169" s="366"/>
      <c r="V169" s="366"/>
      <c r="W169" s="366"/>
      <c r="X169" s="366"/>
      <c r="Y169" s="366"/>
      <c r="Z169" s="366"/>
      <c r="AA169" s="366"/>
      <c r="AB169" s="366"/>
      <c r="AC169" s="366"/>
      <c r="AD169" s="366"/>
      <c r="AE169" s="366"/>
      <c r="AF169" s="366"/>
      <c r="AG169" s="366"/>
      <c r="AH169" s="366"/>
      <c r="AI169" s="366"/>
      <c r="AL169" s="182"/>
    </row>
    <row r="170" spans="1:38" x14ac:dyDescent="0.2">
      <c r="A170" s="184"/>
      <c r="AL170" s="182"/>
    </row>
    <row r="171" spans="1:38" x14ac:dyDescent="0.2">
      <c r="A171" s="184"/>
      <c r="B171" s="366" t="s">
        <v>779</v>
      </c>
      <c r="C171" s="366"/>
      <c r="D171" s="366"/>
      <c r="E171" s="366"/>
      <c r="F171" s="366"/>
      <c r="G171" s="366"/>
      <c r="H171" s="366"/>
      <c r="I171" s="366"/>
      <c r="J171" s="366"/>
      <c r="K171" s="366"/>
      <c r="L171" s="366"/>
      <c r="M171" s="366"/>
      <c r="N171" s="366"/>
      <c r="O171" s="366"/>
      <c r="P171" s="366"/>
      <c r="Q171" s="366"/>
      <c r="R171" s="366"/>
      <c r="S171" s="366"/>
      <c r="T171" s="366"/>
      <c r="U171" s="366"/>
      <c r="V171" s="366"/>
      <c r="W171" s="366"/>
      <c r="X171" s="366"/>
      <c r="Y171" s="366"/>
      <c r="Z171" s="366"/>
      <c r="AA171" s="366"/>
      <c r="AB171" s="366"/>
      <c r="AC171" s="366"/>
      <c r="AD171" s="366"/>
      <c r="AE171" s="366"/>
      <c r="AF171" s="366"/>
      <c r="AG171" s="366"/>
      <c r="AH171" s="366"/>
      <c r="AL171" s="182"/>
    </row>
    <row r="172" spans="1:38" x14ac:dyDescent="0.2">
      <c r="A172" s="184"/>
      <c r="AL172" s="182"/>
    </row>
    <row r="173" spans="1:38" ht="14.25" customHeight="1" x14ac:dyDescent="0.2">
      <c r="A173" s="184"/>
      <c r="D173" s="187"/>
      <c r="E173" s="183"/>
      <c r="F173" s="183"/>
      <c r="G173" s="183"/>
      <c r="H173" s="183"/>
      <c r="I173" s="183"/>
      <c r="J173" s="183"/>
      <c r="K173" s="183"/>
      <c r="L173" s="183"/>
      <c r="M173" s="183"/>
      <c r="N173" s="183"/>
      <c r="O173" s="183"/>
      <c r="P173" s="183"/>
      <c r="Q173" s="183"/>
      <c r="R173" s="183"/>
      <c r="S173" s="183"/>
      <c r="T173" s="183"/>
      <c r="U173" s="183"/>
      <c r="V173" s="183"/>
      <c r="W173" s="183"/>
      <c r="X173" s="183"/>
      <c r="Y173" s="183"/>
      <c r="Z173" s="183"/>
      <c r="AA173" s="183"/>
      <c r="AB173" s="183"/>
      <c r="AC173" s="183"/>
      <c r="AD173" s="183"/>
      <c r="AE173" s="183"/>
      <c r="AF173" s="183"/>
      <c r="AG173" s="183"/>
      <c r="AH173" s="183"/>
      <c r="AI173" s="186"/>
      <c r="AL173" s="182"/>
    </row>
    <row r="174" spans="1:38" ht="14.25" customHeight="1" x14ac:dyDescent="0.2">
      <c r="A174" s="184"/>
      <c r="D174" s="184"/>
      <c r="E174" s="367" t="s">
        <v>780</v>
      </c>
      <c r="F174" s="367"/>
      <c r="G174" s="367"/>
      <c r="H174" s="367"/>
      <c r="I174" s="367"/>
      <c r="J174" s="367"/>
      <c r="K174" s="367"/>
      <c r="L174" s="367"/>
      <c r="M174" s="367"/>
      <c r="N174" s="367"/>
      <c r="O174" s="367"/>
      <c r="P174" s="367"/>
      <c r="Q174" s="367"/>
      <c r="R174" s="367"/>
      <c r="S174" s="367"/>
      <c r="T174" s="367"/>
      <c r="U174" s="367"/>
      <c r="V174" s="367"/>
      <c r="W174" s="367"/>
      <c r="X174" s="367"/>
      <c r="Y174" s="367"/>
      <c r="Z174" s="367"/>
      <c r="AA174" s="367"/>
      <c r="AB174" s="367"/>
      <c r="AC174" s="367"/>
      <c r="AD174" s="367"/>
      <c r="AE174" s="367"/>
      <c r="AF174" s="367"/>
      <c r="AG174" s="367"/>
      <c r="AH174" s="367"/>
      <c r="AI174" s="182"/>
      <c r="AL174" s="182"/>
    </row>
    <row r="175" spans="1:38" ht="27.75" customHeight="1" x14ac:dyDescent="0.2">
      <c r="A175" s="184"/>
      <c r="D175" s="184"/>
      <c r="E175" s="368" t="s">
        <v>781</v>
      </c>
      <c r="F175" s="368"/>
      <c r="G175" s="368"/>
      <c r="H175" s="368"/>
      <c r="I175" s="368"/>
      <c r="J175" s="368"/>
      <c r="K175" s="368"/>
      <c r="L175" s="368"/>
      <c r="M175" s="368"/>
      <c r="N175" s="368"/>
      <c r="O175" s="368"/>
      <c r="P175" s="368"/>
      <c r="Q175" s="368"/>
      <c r="R175" s="368"/>
      <c r="S175" s="368"/>
      <c r="T175" s="368"/>
      <c r="U175" s="368"/>
      <c r="V175" s="368"/>
      <c r="W175" s="368"/>
      <c r="X175" s="368"/>
      <c r="Y175" s="368"/>
      <c r="Z175" s="368"/>
      <c r="AA175" s="368"/>
      <c r="AB175" s="368"/>
      <c r="AC175" s="368"/>
      <c r="AD175" s="368"/>
      <c r="AE175" s="368"/>
      <c r="AF175" s="368"/>
      <c r="AG175" s="368"/>
      <c r="AH175" s="368"/>
      <c r="AI175" s="182"/>
      <c r="AL175" s="182"/>
    </row>
    <row r="176" spans="1:38" ht="14.25" customHeight="1" x14ac:dyDescent="0.2">
      <c r="A176" s="184"/>
      <c r="D176" s="184"/>
      <c r="E176" s="357" t="s">
        <v>782</v>
      </c>
      <c r="F176" s="357"/>
      <c r="G176" s="357"/>
      <c r="H176" s="357"/>
      <c r="I176" s="357"/>
      <c r="J176" s="357"/>
      <c r="K176" s="357"/>
      <c r="L176" s="357"/>
      <c r="M176" s="357"/>
      <c r="N176" s="357"/>
      <c r="O176" s="357"/>
      <c r="P176" s="357"/>
      <c r="Q176" s="357"/>
      <c r="R176" s="357"/>
      <c r="S176" s="357"/>
      <c r="T176" s="357"/>
      <c r="U176" s="357"/>
      <c r="V176" s="357"/>
      <c r="W176" s="357"/>
      <c r="X176" s="357"/>
      <c r="Y176" s="357"/>
      <c r="Z176" s="357"/>
      <c r="AA176" s="357"/>
      <c r="AB176" s="357"/>
      <c r="AC176" s="357"/>
      <c r="AD176" s="357"/>
      <c r="AE176" s="357"/>
      <c r="AF176" s="357"/>
      <c r="AG176" s="357"/>
      <c r="AH176" s="357"/>
      <c r="AI176" s="182"/>
      <c r="AL176" s="182"/>
    </row>
    <row r="177" spans="1:38" ht="14.25" customHeight="1" x14ac:dyDescent="0.2">
      <c r="A177" s="184"/>
      <c r="D177" s="181"/>
      <c r="E177" s="180"/>
      <c r="F177" s="180"/>
      <c r="G177" s="180"/>
      <c r="H177" s="180"/>
      <c r="I177" s="180"/>
      <c r="J177" s="180"/>
      <c r="K177" s="180"/>
      <c r="L177" s="180"/>
      <c r="M177" s="180"/>
      <c r="N177" s="180"/>
      <c r="O177" s="180"/>
      <c r="P177" s="180"/>
      <c r="Q177" s="180"/>
      <c r="R177" s="180"/>
      <c r="S177" s="180"/>
      <c r="T177" s="180"/>
      <c r="U177" s="180"/>
      <c r="V177" s="180"/>
      <c r="W177" s="180"/>
      <c r="X177" s="180"/>
      <c r="Y177" s="180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79"/>
      <c r="AL177" s="182"/>
    </row>
    <row r="178" spans="1:38" x14ac:dyDescent="0.2">
      <c r="A178" s="184"/>
      <c r="AL178" s="182"/>
    </row>
    <row r="179" spans="1:38" x14ac:dyDescent="0.2">
      <c r="A179" s="184"/>
      <c r="AL179" s="182"/>
    </row>
    <row r="180" spans="1:38" ht="15" x14ac:dyDescent="0.2">
      <c r="A180" s="184"/>
      <c r="B180" s="188" t="s">
        <v>783</v>
      </c>
      <c r="AE180" s="188" t="s">
        <v>784</v>
      </c>
      <c r="AL180" s="182"/>
    </row>
    <row r="181" spans="1:38" x14ac:dyDescent="0.2">
      <c r="A181" s="184"/>
      <c r="AL181" s="182"/>
    </row>
    <row r="182" spans="1:38" x14ac:dyDescent="0.2">
      <c r="A182" s="184"/>
      <c r="B182" s="180"/>
      <c r="C182" s="180"/>
      <c r="D182" s="180"/>
      <c r="E182" s="180"/>
      <c r="AE182" s="180"/>
      <c r="AF182" s="180"/>
      <c r="AG182" s="180"/>
      <c r="AH182" s="180"/>
      <c r="AI182" s="180"/>
      <c r="AJ182" s="180"/>
      <c r="AL182" s="182"/>
    </row>
    <row r="183" spans="1:38" x14ac:dyDescent="0.2">
      <c r="A183" s="184"/>
      <c r="AL183" s="182"/>
    </row>
    <row r="184" spans="1:38" x14ac:dyDescent="0.2">
      <c r="A184" s="184"/>
      <c r="AL184" s="182"/>
    </row>
    <row r="185" spans="1:38" x14ac:dyDescent="0.2">
      <c r="A185" s="184"/>
      <c r="AL185" s="182"/>
    </row>
    <row r="186" spans="1:38" x14ac:dyDescent="0.2">
      <c r="A186" s="184"/>
      <c r="AL186" s="182"/>
    </row>
    <row r="187" spans="1:38" x14ac:dyDescent="0.2">
      <c r="A187" s="184"/>
      <c r="AL187" s="182"/>
    </row>
    <row r="188" spans="1:38" x14ac:dyDescent="0.2">
      <c r="A188" s="184"/>
      <c r="AL188" s="182"/>
    </row>
    <row r="189" spans="1:38" x14ac:dyDescent="0.2">
      <c r="A189" s="184"/>
      <c r="C189" s="363" t="s">
        <v>785</v>
      </c>
      <c r="D189" s="364"/>
      <c r="E189" s="364"/>
      <c r="F189" s="364"/>
      <c r="G189" s="364"/>
      <c r="H189" s="364"/>
      <c r="I189" s="364"/>
      <c r="J189" s="364"/>
      <c r="K189" s="364"/>
      <c r="L189" s="364"/>
      <c r="M189" s="364"/>
      <c r="N189" s="364"/>
      <c r="O189" s="364"/>
      <c r="P189" s="364"/>
      <c r="Q189" s="364"/>
      <c r="R189" s="364"/>
      <c r="S189" s="364"/>
      <c r="T189" s="364"/>
      <c r="U189" s="364"/>
      <c r="V189" s="364"/>
      <c r="W189" s="364"/>
      <c r="X189" s="364"/>
      <c r="Y189" s="364"/>
      <c r="Z189" s="364"/>
      <c r="AA189" s="364"/>
      <c r="AB189" s="364"/>
      <c r="AC189" s="364"/>
      <c r="AD189" s="364"/>
      <c r="AE189" s="364"/>
      <c r="AF189" s="364"/>
      <c r="AG189" s="364"/>
      <c r="AH189" s="364"/>
      <c r="AI189" s="364"/>
      <c r="AJ189" s="365"/>
      <c r="AL189" s="182"/>
    </row>
    <row r="190" spans="1:38" x14ac:dyDescent="0.2">
      <c r="A190" s="184"/>
      <c r="AL190" s="182"/>
    </row>
    <row r="191" spans="1:38" x14ac:dyDescent="0.2">
      <c r="A191" s="184"/>
      <c r="AL191" s="182"/>
    </row>
    <row r="192" spans="1:38" x14ac:dyDescent="0.2">
      <c r="A192" s="184"/>
      <c r="C192" s="187"/>
      <c r="D192" s="183"/>
      <c r="E192" s="183"/>
      <c r="F192" s="183"/>
      <c r="G192" s="183"/>
      <c r="H192" s="183"/>
      <c r="I192" s="183"/>
      <c r="J192" s="183"/>
      <c r="K192" s="183"/>
      <c r="L192" s="183"/>
      <c r="M192" s="183"/>
      <c r="N192" s="183"/>
      <c r="O192" s="183"/>
      <c r="P192" s="183"/>
      <c r="Q192" s="183"/>
      <c r="R192" s="183"/>
      <c r="S192" s="183"/>
      <c r="T192" s="183"/>
      <c r="U192" s="183"/>
      <c r="V192" s="183"/>
      <c r="W192" s="183"/>
      <c r="X192" s="183"/>
      <c r="Y192" s="183"/>
      <c r="Z192" s="183"/>
      <c r="AA192" s="183"/>
      <c r="AB192" s="183"/>
      <c r="AC192" s="183"/>
      <c r="AD192" s="183"/>
      <c r="AE192" s="183"/>
      <c r="AF192" s="183"/>
      <c r="AG192" s="183"/>
      <c r="AH192" s="183"/>
      <c r="AI192" s="183"/>
      <c r="AJ192" s="186"/>
      <c r="AL192" s="182"/>
    </row>
    <row r="193" spans="1:38" ht="15" x14ac:dyDescent="0.25">
      <c r="A193" s="184"/>
      <c r="C193" s="184"/>
      <c r="F193" s="185" t="s">
        <v>786</v>
      </c>
      <c r="AJ193" s="182"/>
      <c r="AL193" s="182"/>
    </row>
    <row r="194" spans="1:38" x14ac:dyDescent="0.2">
      <c r="A194" s="184"/>
      <c r="C194" s="184"/>
      <c r="AJ194" s="182"/>
      <c r="AL194" s="182"/>
    </row>
    <row r="195" spans="1:38" x14ac:dyDescent="0.2">
      <c r="A195" s="184"/>
      <c r="C195" s="184"/>
      <c r="F195" s="178" t="s">
        <v>783</v>
      </c>
      <c r="P195" s="178" t="s">
        <v>784</v>
      </c>
      <c r="AJ195" s="182"/>
      <c r="AL195" s="182"/>
    </row>
    <row r="196" spans="1:38" x14ac:dyDescent="0.2">
      <c r="A196" s="184"/>
      <c r="C196" s="184"/>
      <c r="AJ196" s="182"/>
      <c r="AL196" s="182"/>
    </row>
    <row r="197" spans="1:38" x14ac:dyDescent="0.2">
      <c r="A197" s="184"/>
      <c r="C197" s="184"/>
      <c r="F197" s="180"/>
      <c r="G197" s="180"/>
      <c r="H197" s="180"/>
      <c r="I197" s="180"/>
      <c r="P197" s="180"/>
      <c r="Q197" s="180"/>
      <c r="R197" s="180"/>
      <c r="S197" s="180"/>
      <c r="T197" s="180"/>
      <c r="AJ197" s="182"/>
      <c r="AL197" s="182"/>
    </row>
    <row r="198" spans="1:38" x14ac:dyDescent="0.2">
      <c r="A198" s="184"/>
      <c r="C198" s="184"/>
      <c r="AJ198" s="182"/>
      <c r="AL198" s="182"/>
    </row>
    <row r="199" spans="1:38" x14ac:dyDescent="0.2">
      <c r="A199" s="184"/>
      <c r="C199" s="184"/>
      <c r="AJ199" s="182"/>
      <c r="AL199" s="182"/>
    </row>
    <row r="200" spans="1:38" ht="15" x14ac:dyDescent="0.25">
      <c r="A200" s="184"/>
      <c r="C200" s="184"/>
      <c r="F200" s="185" t="s">
        <v>787</v>
      </c>
      <c r="AJ200" s="182"/>
      <c r="AL200" s="182"/>
    </row>
    <row r="201" spans="1:38" x14ac:dyDescent="0.2">
      <c r="A201" s="184"/>
      <c r="C201" s="184"/>
      <c r="AJ201" s="182"/>
      <c r="AL201" s="182"/>
    </row>
    <row r="202" spans="1:38" x14ac:dyDescent="0.2">
      <c r="A202" s="184"/>
      <c r="C202" s="184"/>
      <c r="F202" s="178" t="s">
        <v>783</v>
      </c>
      <c r="P202" s="178" t="s">
        <v>784</v>
      </c>
      <c r="AJ202" s="182"/>
      <c r="AL202" s="182"/>
    </row>
    <row r="203" spans="1:38" x14ac:dyDescent="0.2">
      <c r="A203" s="184"/>
      <c r="C203" s="184"/>
      <c r="AJ203" s="182"/>
      <c r="AL203" s="182"/>
    </row>
    <row r="204" spans="1:38" x14ac:dyDescent="0.2">
      <c r="A204" s="184"/>
      <c r="C204" s="184"/>
      <c r="F204" s="180"/>
      <c r="G204" s="180"/>
      <c r="H204" s="180"/>
      <c r="I204" s="180"/>
      <c r="P204" s="180"/>
      <c r="Q204" s="180"/>
      <c r="R204" s="180"/>
      <c r="S204" s="180"/>
      <c r="T204" s="180"/>
      <c r="AJ204" s="182"/>
      <c r="AL204" s="182"/>
    </row>
    <row r="205" spans="1:38" x14ac:dyDescent="0.2">
      <c r="A205" s="184"/>
      <c r="C205" s="184"/>
      <c r="AJ205" s="182"/>
      <c r="AL205" s="182"/>
    </row>
    <row r="206" spans="1:38" x14ac:dyDescent="0.2">
      <c r="A206" s="184"/>
      <c r="C206" s="184"/>
      <c r="AJ206" s="182"/>
      <c r="AL206" s="182"/>
    </row>
    <row r="207" spans="1:38" ht="15" x14ac:dyDescent="0.25">
      <c r="A207" s="184"/>
      <c r="C207" s="184"/>
      <c r="F207" s="185" t="s">
        <v>788</v>
      </c>
      <c r="AJ207" s="182"/>
      <c r="AL207" s="182"/>
    </row>
    <row r="208" spans="1:38" x14ac:dyDescent="0.2">
      <c r="A208" s="184"/>
      <c r="C208" s="184"/>
      <c r="AJ208" s="182"/>
      <c r="AL208" s="182"/>
    </row>
    <row r="209" spans="1:38" x14ac:dyDescent="0.2">
      <c r="A209" s="184"/>
      <c r="C209" s="184"/>
      <c r="F209" s="178" t="s">
        <v>783</v>
      </c>
      <c r="P209" s="178" t="s">
        <v>784</v>
      </c>
      <c r="AJ209" s="182"/>
      <c r="AL209" s="182"/>
    </row>
    <row r="210" spans="1:38" x14ac:dyDescent="0.2">
      <c r="A210" s="184"/>
      <c r="C210" s="184"/>
      <c r="AJ210" s="182"/>
      <c r="AL210" s="182"/>
    </row>
    <row r="211" spans="1:38" x14ac:dyDescent="0.2">
      <c r="A211" s="184"/>
      <c r="C211" s="184"/>
      <c r="F211" s="180"/>
      <c r="G211" s="180"/>
      <c r="H211" s="180"/>
      <c r="I211" s="180"/>
      <c r="P211" s="180"/>
      <c r="Q211" s="180"/>
      <c r="R211" s="180"/>
      <c r="S211" s="180"/>
      <c r="T211" s="180"/>
      <c r="AJ211" s="182"/>
      <c r="AL211" s="182"/>
    </row>
    <row r="212" spans="1:38" x14ac:dyDescent="0.2">
      <c r="A212" s="184"/>
      <c r="C212" s="184"/>
      <c r="AJ212" s="182"/>
      <c r="AL212" s="182"/>
    </row>
    <row r="213" spans="1:38" x14ac:dyDescent="0.2">
      <c r="A213" s="184"/>
      <c r="C213" s="184"/>
      <c r="AJ213" s="182"/>
      <c r="AL213" s="182"/>
    </row>
    <row r="214" spans="1:38" x14ac:dyDescent="0.2">
      <c r="A214" s="184"/>
      <c r="C214" s="183"/>
      <c r="D214" s="183"/>
      <c r="E214" s="183"/>
      <c r="F214" s="183"/>
      <c r="G214" s="183"/>
      <c r="H214" s="183"/>
      <c r="I214" s="183"/>
      <c r="J214" s="183"/>
      <c r="K214" s="183"/>
      <c r="L214" s="183"/>
      <c r="M214" s="183"/>
      <c r="N214" s="183"/>
      <c r="O214" s="183"/>
      <c r="P214" s="183"/>
      <c r="Q214" s="183"/>
      <c r="R214" s="183"/>
      <c r="S214" s="183"/>
      <c r="T214" s="183"/>
      <c r="U214" s="183"/>
      <c r="V214" s="183"/>
      <c r="W214" s="183"/>
      <c r="X214" s="183"/>
      <c r="Y214" s="183"/>
      <c r="Z214" s="183"/>
      <c r="AA214" s="183"/>
      <c r="AB214" s="183"/>
      <c r="AC214" s="183"/>
      <c r="AD214" s="183"/>
      <c r="AE214" s="183"/>
      <c r="AF214" s="183"/>
      <c r="AG214" s="183"/>
      <c r="AH214" s="183"/>
      <c r="AI214" s="183"/>
      <c r="AJ214" s="183"/>
      <c r="AL214" s="182"/>
    </row>
    <row r="215" spans="1:38" x14ac:dyDescent="0.2">
      <c r="A215" s="181"/>
      <c r="B215" s="180"/>
      <c r="C215" s="180"/>
      <c r="D215" s="180"/>
      <c r="E215" s="180"/>
      <c r="F215" s="180"/>
      <c r="G215" s="180"/>
      <c r="H215" s="180"/>
      <c r="I215" s="180"/>
      <c r="J215" s="180"/>
      <c r="K215" s="180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  <c r="V215" s="180"/>
      <c r="W215" s="180"/>
      <c r="X215" s="180"/>
      <c r="Y215" s="18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79"/>
    </row>
  </sheetData>
  <mergeCells count="22">
    <mergeCell ref="AE119:AI119"/>
    <mergeCell ref="Q123:U123"/>
    <mergeCell ref="L119:P119"/>
    <mergeCell ref="L117:P117"/>
    <mergeCell ref="L118:P118"/>
    <mergeCell ref="AE117:AI117"/>
    <mergeCell ref="AE118:AI118"/>
    <mergeCell ref="E176:AH176"/>
    <mergeCell ref="C189:AJ189"/>
    <mergeCell ref="B169:AI169"/>
    <mergeCell ref="B171:AH171"/>
    <mergeCell ref="E174:AH174"/>
    <mergeCell ref="E175:AH175"/>
    <mergeCell ref="A1:AL2"/>
    <mergeCell ref="A7:AL8"/>
    <mergeCell ref="A29:AL30"/>
    <mergeCell ref="A4:J5"/>
    <mergeCell ref="A112:AL113"/>
    <mergeCell ref="A56:AL57"/>
    <mergeCell ref="K4:S5"/>
    <mergeCell ref="V4:AA5"/>
    <mergeCell ref="AB4:AJ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headerFooter>
    <oddFooter>&amp;LMOD_004_PSM-R00 del 26/03/2024&amp;R&amp;P di &amp;N</oddFooter>
  </headerFooter>
  <rowBreaks count="3" manualBreakCount="3">
    <brk id="55" max="16383" man="1"/>
    <brk id="111" max="16383" man="1"/>
    <brk id="16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80"/>
  <sheetViews>
    <sheetView workbookViewId="0">
      <selection activeCell="H14" sqref="H14"/>
    </sheetView>
  </sheetViews>
  <sheetFormatPr defaultRowHeight="15" x14ac:dyDescent="0.25"/>
  <cols>
    <col min="1" max="1" width="21.7109375" style="24" customWidth="1"/>
    <col min="2" max="2" width="40.42578125" style="23" bestFit="1" customWidth="1"/>
    <col min="3" max="3" width="45.42578125" style="23" bestFit="1" customWidth="1"/>
    <col min="4" max="4" width="9.140625" style="23"/>
    <col min="5" max="5" width="49.85546875" style="23" bestFit="1" customWidth="1"/>
    <col min="6" max="8" width="9.140625" style="23"/>
    <col min="9" max="9" width="11" style="23" bestFit="1" customWidth="1"/>
    <col min="10" max="10" width="11" style="24" customWidth="1"/>
    <col min="11" max="11" width="41.7109375" style="23" bestFit="1" customWidth="1"/>
    <col min="12" max="12" width="49.85546875" style="23" bestFit="1" customWidth="1"/>
    <col min="13" max="16384" width="9.140625" style="23"/>
  </cols>
  <sheetData>
    <row r="1" spans="1:10" x14ac:dyDescent="0.25">
      <c r="A1" s="381" t="s">
        <v>34</v>
      </c>
      <c r="B1" s="381"/>
    </row>
    <row r="2" spans="1:10" x14ac:dyDescent="0.25">
      <c r="A2" s="24" t="s">
        <v>39</v>
      </c>
      <c r="B2" s="25" t="s">
        <v>36</v>
      </c>
    </row>
    <row r="3" spans="1:10" x14ac:dyDescent="0.25">
      <c r="A3" s="24" t="s">
        <v>35</v>
      </c>
      <c r="B3" s="25" t="s">
        <v>36</v>
      </c>
    </row>
    <row r="4" spans="1:10" ht="15.75" x14ac:dyDescent="0.25">
      <c r="A4" s="375" t="s">
        <v>46</v>
      </c>
      <c r="B4" s="376"/>
      <c r="C4" s="377"/>
    </row>
    <row r="5" spans="1:10" x14ac:dyDescent="0.25">
      <c r="A5" s="378" t="s">
        <v>46</v>
      </c>
      <c r="B5" s="379"/>
      <c r="C5" s="380"/>
    </row>
    <row r="6" spans="1:10" x14ac:dyDescent="0.25">
      <c r="A6" s="26" t="s">
        <v>37</v>
      </c>
      <c r="B6" s="27" t="s">
        <v>38</v>
      </c>
      <c r="C6" s="28" t="s">
        <v>602</v>
      </c>
    </row>
    <row r="7" spans="1:10" ht="18.75" x14ac:dyDescent="0.3">
      <c r="A7" s="29" t="s">
        <v>30</v>
      </c>
      <c r="B7" s="30" t="s">
        <v>31</v>
      </c>
      <c r="C7" s="31" t="str">
        <f>A7&amp;"  -  "&amp;B7</f>
        <v>CFR  -  Cost and Freight</v>
      </c>
      <c r="J7" s="23"/>
    </row>
    <row r="8" spans="1:10" ht="18.75" x14ac:dyDescent="0.3">
      <c r="A8" s="29" t="s">
        <v>32</v>
      </c>
      <c r="B8" s="30" t="s">
        <v>33</v>
      </c>
      <c r="C8" s="31" t="str">
        <f t="shared" ref="C8:C17" si="0">A8&amp;"  -  "&amp;B8</f>
        <v>CIF  -  Cost, Insurance and Freight</v>
      </c>
    </row>
    <row r="9" spans="1:10" ht="18.75" x14ac:dyDescent="0.3">
      <c r="A9" s="29" t="s">
        <v>18</v>
      </c>
      <c r="B9" s="30" t="s">
        <v>19</v>
      </c>
      <c r="C9" s="31" t="str">
        <f t="shared" si="0"/>
        <v>CIP  -  Carriage And Insurance Paid To</v>
      </c>
    </row>
    <row r="10" spans="1:10" ht="18.75" x14ac:dyDescent="0.3">
      <c r="A10" s="29" t="s">
        <v>16</v>
      </c>
      <c r="B10" s="30" t="s">
        <v>17</v>
      </c>
      <c r="C10" s="31" t="str">
        <f t="shared" si="0"/>
        <v>CPT  -  Carriage Paid To</v>
      </c>
    </row>
    <row r="11" spans="1:10" ht="18.75" x14ac:dyDescent="0.3">
      <c r="A11" s="29" t="s">
        <v>20</v>
      </c>
      <c r="B11" s="30" t="s">
        <v>21</v>
      </c>
      <c r="C11" s="31" t="str">
        <f t="shared" si="0"/>
        <v>DAP  -  Delivered At Place</v>
      </c>
    </row>
    <row r="12" spans="1:10" ht="18.75" x14ac:dyDescent="0.3">
      <c r="A12" s="29" t="s">
        <v>24</v>
      </c>
      <c r="B12" s="30" t="s">
        <v>25</v>
      </c>
      <c r="C12" s="31" t="str">
        <f t="shared" si="0"/>
        <v>DDP  -  Delivered Duty Paid</v>
      </c>
    </row>
    <row r="13" spans="1:10" ht="18.75" x14ac:dyDescent="0.3">
      <c r="A13" s="29" t="s">
        <v>22</v>
      </c>
      <c r="B13" s="30" t="s">
        <v>23</v>
      </c>
      <c r="C13" s="31" t="str">
        <f t="shared" si="0"/>
        <v>DPU  -  Delivered at Place Unloaded (dal 2020)</v>
      </c>
    </row>
    <row r="14" spans="1:10" ht="18.75" x14ac:dyDescent="0.3">
      <c r="A14" s="29" t="s">
        <v>12</v>
      </c>
      <c r="B14" s="30" t="s">
        <v>13</v>
      </c>
      <c r="C14" s="31" t="str">
        <f t="shared" si="0"/>
        <v>EXW  -  Ex Works</v>
      </c>
    </row>
    <row r="15" spans="1:10" ht="18.75" x14ac:dyDescent="0.3">
      <c r="A15" s="29" t="s">
        <v>26</v>
      </c>
      <c r="B15" s="30" t="s">
        <v>27</v>
      </c>
      <c r="C15" s="31" t="str">
        <f t="shared" si="0"/>
        <v>FAS  -  Free Alongside Ship</v>
      </c>
    </row>
    <row r="16" spans="1:10" ht="18.75" x14ac:dyDescent="0.3">
      <c r="A16" s="29" t="s">
        <v>14</v>
      </c>
      <c r="B16" s="30" t="s">
        <v>15</v>
      </c>
      <c r="C16" s="31" t="str">
        <f t="shared" si="0"/>
        <v>FCA  -  Free Carrier</v>
      </c>
    </row>
    <row r="17" spans="1:5" ht="18.75" x14ac:dyDescent="0.3">
      <c r="A17" s="29" t="s">
        <v>28</v>
      </c>
      <c r="B17" s="30" t="s">
        <v>29</v>
      </c>
      <c r="C17" s="31" t="str">
        <f t="shared" si="0"/>
        <v>FOB  -  Free On Board</v>
      </c>
    </row>
    <row r="19" spans="1:5" ht="15.75" x14ac:dyDescent="0.25">
      <c r="A19" s="59" t="s">
        <v>47</v>
      </c>
      <c r="B19" s="59" t="s">
        <v>590</v>
      </c>
    </row>
    <row r="20" spans="1:5" x14ac:dyDescent="0.25">
      <c r="A20" s="58" t="s">
        <v>43</v>
      </c>
      <c r="B20" s="58" t="s">
        <v>566</v>
      </c>
    </row>
    <row r="21" spans="1:5" x14ac:dyDescent="0.25">
      <c r="A21" s="24" t="s">
        <v>602</v>
      </c>
      <c r="B21" s="24" t="s">
        <v>602</v>
      </c>
    </row>
    <row r="22" spans="1:5" x14ac:dyDescent="0.25">
      <c r="A22" s="24" t="s">
        <v>599</v>
      </c>
      <c r="B22" s="23" t="s">
        <v>603</v>
      </c>
    </row>
    <row r="23" spans="1:5" x14ac:dyDescent="0.25">
      <c r="A23" s="24" t="s">
        <v>600</v>
      </c>
      <c r="B23" s="23" t="s">
        <v>604</v>
      </c>
    </row>
    <row r="24" spans="1:5" x14ac:dyDescent="0.25">
      <c r="A24" s="24" t="s">
        <v>601</v>
      </c>
      <c r="B24" s="23" t="s">
        <v>607</v>
      </c>
    </row>
    <row r="25" spans="1:5" x14ac:dyDescent="0.25">
      <c r="B25" s="23" t="s">
        <v>605</v>
      </c>
    </row>
    <row r="26" spans="1:5" x14ac:dyDescent="0.25">
      <c r="B26" s="23" t="s">
        <v>606</v>
      </c>
    </row>
    <row r="28" spans="1:5" ht="15.75" x14ac:dyDescent="0.25">
      <c r="A28" s="375" t="s">
        <v>60</v>
      </c>
      <c r="B28" s="376"/>
      <c r="C28" s="376"/>
      <c r="D28" s="376"/>
      <c r="E28" s="377"/>
    </row>
    <row r="29" spans="1:5" x14ac:dyDescent="0.25">
      <c r="A29" s="378" t="s">
        <v>60</v>
      </c>
      <c r="B29" s="379"/>
      <c r="C29" s="379"/>
      <c r="D29" s="379"/>
      <c r="E29" s="380"/>
    </row>
    <row r="30" spans="1:5" x14ac:dyDescent="0.25">
      <c r="B30" s="32" t="s">
        <v>62</v>
      </c>
      <c r="C30" s="32"/>
      <c r="D30" s="32" t="s">
        <v>63</v>
      </c>
      <c r="E30" s="23" t="s">
        <v>616</v>
      </c>
    </row>
    <row r="31" spans="1:5" x14ac:dyDescent="0.25">
      <c r="A31" s="32">
        <v>0</v>
      </c>
      <c r="B31" s="24" t="s">
        <v>618</v>
      </c>
      <c r="C31" s="32" t="s">
        <v>619</v>
      </c>
      <c r="D31" s="23" t="s">
        <v>617</v>
      </c>
      <c r="E31" s="23" t="str">
        <f>CONCATENATE(B31,C31,D31)</f>
        <v>Select   / Seleziona</v>
      </c>
    </row>
    <row r="32" spans="1:5" ht="15.75" x14ac:dyDescent="0.25">
      <c r="A32" s="33">
        <v>1</v>
      </c>
      <c r="B32" s="43" t="s">
        <v>64</v>
      </c>
      <c r="C32" s="32" t="s">
        <v>620</v>
      </c>
      <c r="D32" s="23" t="s">
        <v>65</v>
      </c>
      <c r="E32" s="23" t="str">
        <f>CONCATENATE(B32,C32,D32)</f>
        <v>AD-Andorra</v>
      </c>
    </row>
    <row r="33" spans="1:5" ht="15.75" x14ac:dyDescent="0.25">
      <c r="A33" s="33">
        <v>2</v>
      </c>
      <c r="B33" s="43" t="s">
        <v>66</v>
      </c>
      <c r="C33" s="32" t="s">
        <v>619</v>
      </c>
      <c r="D33" s="23" t="s">
        <v>67</v>
      </c>
      <c r="E33" s="23" t="str">
        <f t="shared" ref="E33:E96" si="1">CONCATENATE(B33,C33,D33)</f>
        <v>AE / Emirati Arabi Uniti</v>
      </c>
    </row>
    <row r="34" spans="1:5" ht="15.75" x14ac:dyDescent="0.25">
      <c r="A34" s="33">
        <v>3</v>
      </c>
      <c r="B34" s="43" t="s">
        <v>68</v>
      </c>
      <c r="C34" s="32" t="s">
        <v>619</v>
      </c>
      <c r="D34" s="23" t="s">
        <v>69</v>
      </c>
      <c r="E34" s="23" t="str">
        <f t="shared" si="1"/>
        <v>AF / Afghanistan</v>
      </c>
    </row>
    <row r="35" spans="1:5" ht="15.75" x14ac:dyDescent="0.25">
      <c r="A35" s="33">
        <v>4</v>
      </c>
      <c r="B35" s="43" t="s">
        <v>70</v>
      </c>
      <c r="C35" s="32" t="s">
        <v>619</v>
      </c>
      <c r="D35" s="23" t="s">
        <v>71</v>
      </c>
      <c r="E35" s="23" t="str">
        <f t="shared" si="1"/>
        <v>AG / Antigua e Barbuda</v>
      </c>
    </row>
    <row r="36" spans="1:5" ht="15.75" x14ac:dyDescent="0.25">
      <c r="A36" s="33">
        <v>5</v>
      </c>
      <c r="B36" s="43" t="s">
        <v>72</v>
      </c>
      <c r="C36" s="32" t="s">
        <v>619</v>
      </c>
      <c r="D36" s="23" t="s">
        <v>73</v>
      </c>
      <c r="E36" s="23" t="str">
        <f t="shared" si="1"/>
        <v>AI / Anguilla</v>
      </c>
    </row>
    <row r="37" spans="1:5" ht="15.75" x14ac:dyDescent="0.25">
      <c r="A37" s="33">
        <v>6</v>
      </c>
      <c r="B37" s="43" t="s">
        <v>74</v>
      </c>
      <c r="C37" s="32" t="s">
        <v>619</v>
      </c>
      <c r="D37" s="23" t="s">
        <v>75</v>
      </c>
      <c r="E37" s="23" t="str">
        <f t="shared" si="1"/>
        <v>AL / Albania</v>
      </c>
    </row>
    <row r="38" spans="1:5" ht="15.75" x14ac:dyDescent="0.25">
      <c r="A38" s="33">
        <v>7</v>
      </c>
      <c r="B38" s="43" t="s">
        <v>76</v>
      </c>
      <c r="C38" s="32" t="s">
        <v>619</v>
      </c>
      <c r="D38" s="23" t="s">
        <v>77</v>
      </c>
      <c r="E38" s="23" t="str">
        <f t="shared" si="1"/>
        <v>AM / Armenia</v>
      </c>
    </row>
    <row r="39" spans="1:5" ht="15.75" x14ac:dyDescent="0.25">
      <c r="A39" s="33">
        <v>8</v>
      </c>
      <c r="B39" s="43" t="s">
        <v>78</v>
      </c>
      <c r="C39" s="32" t="s">
        <v>619</v>
      </c>
      <c r="D39" s="23" t="s">
        <v>79</v>
      </c>
      <c r="E39" s="23" t="str">
        <f t="shared" si="1"/>
        <v>AO / Angola</v>
      </c>
    </row>
    <row r="40" spans="1:5" ht="15.75" x14ac:dyDescent="0.25">
      <c r="A40" s="33">
        <v>9</v>
      </c>
      <c r="B40" s="43" t="s">
        <v>80</v>
      </c>
      <c r="C40" s="32" t="s">
        <v>619</v>
      </c>
      <c r="D40" s="23" t="s">
        <v>81</v>
      </c>
      <c r="E40" s="23" t="str">
        <f t="shared" si="1"/>
        <v>AQ / Antartide</v>
      </c>
    </row>
    <row r="41" spans="1:5" ht="15.75" x14ac:dyDescent="0.25">
      <c r="A41" s="33">
        <v>10</v>
      </c>
      <c r="B41" s="43" t="s">
        <v>82</v>
      </c>
      <c r="C41" s="32" t="s">
        <v>619</v>
      </c>
      <c r="D41" s="23" t="s">
        <v>83</v>
      </c>
      <c r="E41" s="23" t="str">
        <f t="shared" si="1"/>
        <v>AR / Argentina</v>
      </c>
    </row>
    <row r="42" spans="1:5" ht="15.75" x14ac:dyDescent="0.25">
      <c r="A42" s="33">
        <v>11</v>
      </c>
      <c r="B42" s="43" t="s">
        <v>84</v>
      </c>
      <c r="C42" s="32" t="s">
        <v>619</v>
      </c>
      <c r="D42" s="23" t="s">
        <v>85</v>
      </c>
      <c r="E42" s="23" t="str">
        <f t="shared" si="1"/>
        <v>AS / Samoa Americane</v>
      </c>
    </row>
    <row r="43" spans="1:5" ht="15.75" x14ac:dyDescent="0.25">
      <c r="A43" s="33">
        <v>12</v>
      </c>
      <c r="B43" s="43" t="s">
        <v>86</v>
      </c>
      <c r="C43" s="32" t="s">
        <v>619</v>
      </c>
      <c r="D43" s="23" t="s">
        <v>87</v>
      </c>
      <c r="E43" s="23" t="str">
        <f t="shared" si="1"/>
        <v>AT / Austria</v>
      </c>
    </row>
    <row r="44" spans="1:5" ht="15.75" x14ac:dyDescent="0.25">
      <c r="A44" s="33">
        <v>13</v>
      </c>
      <c r="B44" s="43" t="s">
        <v>88</v>
      </c>
      <c r="C44" s="32" t="s">
        <v>619</v>
      </c>
      <c r="D44" s="23" t="s">
        <v>89</v>
      </c>
      <c r="E44" s="23" t="str">
        <f t="shared" si="1"/>
        <v>AU / Australia</v>
      </c>
    </row>
    <row r="45" spans="1:5" ht="15.75" x14ac:dyDescent="0.25">
      <c r="A45" s="33">
        <v>14</v>
      </c>
      <c r="B45" s="43" t="s">
        <v>90</v>
      </c>
      <c r="C45" s="32" t="s">
        <v>619</v>
      </c>
      <c r="D45" s="23" t="s">
        <v>91</v>
      </c>
      <c r="E45" s="23" t="str">
        <f t="shared" si="1"/>
        <v>AW / Aruba</v>
      </c>
    </row>
    <row r="46" spans="1:5" ht="15.75" x14ac:dyDescent="0.25">
      <c r="A46" s="33">
        <v>15</v>
      </c>
      <c r="B46" s="43" t="s">
        <v>92</v>
      </c>
      <c r="C46" s="32" t="s">
        <v>619</v>
      </c>
      <c r="D46" s="23" t="s">
        <v>93</v>
      </c>
      <c r="E46" s="23" t="str">
        <f t="shared" si="1"/>
        <v>AX / Isole Åland</v>
      </c>
    </row>
    <row r="47" spans="1:5" ht="15.75" x14ac:dyDescent="0.25">
      <c r="A47" s="33">
        <v>16</v>
      </c>
      <c r="B47" s="43" t="s">
        <v>94</v>
      </c>
      <c r="C47" s="32" t="s">
        <v>619</v>
      </c>
      <c r="D47" s="23" t="s">
        <v>95</v>
      </c>
      <c r="E47" s="23" t="str">
        <f t="shared" si="1"/>
        <v>AZ / Azerbaigian</v>
      </c>
    </row>
    <row r="48" spans="1:5" ht="15.75" x14ac:dyDescent="0.25">
      <c r="A48" s="33">
        <v>17</v>
      </c>
      <c r="B48" s="43" t="s">
        <v>96</v>
      </c>
      <c r="C48" s="32" t="s">
        <v>619</v>
      </c>
      <c r="D48" s="23" t="s">
        <v>97</v>
      </c>
      <c r="E48" s="23" t="str">
        <f t="shared" si="1"/>
        <v>BA / Bosnia ed Erzegovina</v>
      </c>
    </row>
    <row r="49" spans="1:5" ht="15.75" x14ac:dyDescent="0.25">
      <c r="A49" s="33">
        <v>18</v>
      </c>
      <c r="B49" s="43" t="s">
        <v>98</v>
      </c>
      <c r="C49" s="32" t="s">
        <v>619</v>
      </c>
      <c r="D49" s="23" t="s">
        <v>99</v>
      </c>
      <c r="E49" s="23" t="str">
        <f t="shared" si="1"/>
        <v>BB / Barbados</v>
      </c>
    </row>
    <row r="50" spans="1:5" ht="15.75" x14ac:dyDescent="0.25">
      <c r="A50" s="33">
        <v>19</v>
      </c>
      <c r="B50" s="43" t="s">
        <v>100</v>
      </c>
      <c r="C50" s="32" t="s">
        <v>619</v>
      </c>
      <c r="D50" s="23" t="s">
        <v>101</v>
      </c>
      <c r="E50" s="23" t="str">
        <f t="shared" si="1"/>
        <v>BD / Bangladesh</v>
      </c>
    </row>
    <row r="51" spans="1:5" ht="15.75" x14ac:dyDescent="0.25">
      <c r="A51" s="33">
        <v>20</v>
      </c>
      <c r="B51" s="43" t="s">
        <v>102</v>
      </c>
      <c r="C51" s="32" t="s">
        <v>619</v>
      </c>
      <c r="D51" s="23" t="s">
        <v>103</v>
      </c>
      <c r="E51" s="23" t="str">
        <f t="shared" si="1"/>
        <v>BE / Belgio</v>
      </c>
    </row>
    <row r="52" spans="1:5" ht="15.75" x14ac:dyDescent="0.25">
      <c r="A52" s="33">
        <v>21</v>
      </c>
      <c r="B52" s="43" t="s">
        <v>104</v>
      </c>
      <c r="C52" s="32" t="s">
        <v>619</v>
      </c>
      <c r="D52" s="23" t="s">
        <v>105</v>
      </c>
      <c r="E52" s="23" t="str">
        <f t="shared" si="1"/>
        <v>BF / Burkina Faso</v>
      </c>
    </row>
    <row r="53" spans="1:5" ht="15.75" x14ac:dyDescent="0.25">
      <c r="A53" s="33">
        <v>22</v>
      </c>
      <c r="B53" s="43" t="s">
        <v>106</v>
      </c>
      <c r="C53" s="32" t="s">
        <v>619</v>
      </c>
      <c r="D53" s="23" t="s">
        <v>107</v>
      </c>
      <c r="E53" s="23" t="str">
        <f t="shared" si="1"/>
        <v>BG / Bulgaria</v>
      </c>
    </row>
    <row r="54" spans="1:5" ht="15.75" x14ac:dyDescent="0.25">
      <c r="A54" s="33">
        <v>23</v>
      </c>
      <c r="B54" s="43" t="s">
        <v>108</v>
      </c>
      <c r="C54" s="32" t="s">
        <v>619</v>
      </c>
      <c r="D54" s="23" t="s">
        <v>109</v>
      </c>
      <c r="E54" s="23" t="str">
        <f t="shared" si="1"/>
        <v>BH / Bahrein</v>
      </c>
    </row>
    <row r="55" spans="1:5" ht="15.75" x14ac:dyDescent="0.25">
      <c r="A55" s="33">
        <v>24</v>
      </c>
      <c r="B55" s="43" t="s">
        <v>110</v>
      </c>
      <c r="C55" s="32" t="s">
        <v>619</v>
      </c>
      <c r="D55" s="23" t="s">
        <v>111</v>
      </c>
      <c r="E55" s="23" t="str">
        <f t="shared" si="1"/>
        <v>BI / Burundi</v>
      </c>
    </row>
    <row r="56" spans="1:5" ht="15.75" x14ac:dyDescent="0.25">
      <c r="A56" s="33">
        <v>25</v>
      </c>
      <c r="B56" s="43" t="s">
        <v>112</v>
      </c>
      <c r="C56" s="32" t="s">
        <v>619</v>
      </c>
      <c r="D56" s="23" t="s">
        <v>113</v>
      </c>
      <c r="E56" s="23" t="str">
        <f t="shared" si="1"/>
        <v>BJ / Benin</v>
      </c>
    </row>
    <row r="57" spans="1:5" ht="15.75" x14ac:dyDescent="0.25">
      <c r="A57" s="33">
        <v>26</v>
      </c>
      <c r="B57" s="43" t="s">
        <v>114</v>
      </c>
      <c r="C57" s="32" t="s">
        <v>619</v>
      </c>
      <c r="D57" s="23" t="s">
        <v>115</v>
      </c>
      <c r="E57" s="23" t="str">
        <f t="shared" si="1"/>
        <v>BL / Saint-Barthélemy</v>
      </c>
    </row>
    <row r="58" spans="1:5" ht="15.75" x14ac:dyDescent="0.25">
      <c r="A58" s="33">
        <v>27</v>
      </c>
      <c r="B58" s="43" t="s">
        <v>116</v>
      </c>
      <c r="C58" s="32" t="s">
        <v>619</v>
      </c>
      <c r="D58" s="23" t="s">
        <v>117</v>
      </c>
      <c r="E58" s="23" t="str">
        <f t="shared" si="1"/>
        <v>BM / Bermuda</v>
      </c>
    </row>
    <row r="59" spans="1:5" ht="15.75" x14ac:dyDescent="0.25">
      <c r="A59" s="33">
        <v>28</v>
      </c>
      <c r="B59" s="43" t="s">
        <v>118</v>
      </c>
      <c r="C59" s="32" t="s">
        <v>619</v>
      </c>
      <c r="D59" s="23" t="s">
        <v>119</v>
      </c>
      <c r="E59" s="23" t="str">
        <f t="shared" si="1"/>
        <v>BN / Brunei</v>
      </c>
    </row>
    <row r="60" spans="1:5" ht="15.75" x14ac:dyDescent="0.25">
      <c r="A60" s="33">
        <v>29</v>
      </c>
      <c r="B60" s="43" t="s">
        <v>120</v>
      </c>
      <c r="C60" s="32" t="s">
        <v>619</v>
      </c>
      <c r="D60" s="23" t="s">
        <v>121</v>
      </c>
      <c r="E60" s="23" t="str">
        <f t="shared" si="1"/>
        <v>BO / Bolivia</v>
      </c>
    </row>
    <row r="61" spans="1:5" ht="15.75" x14ac:dyDescent="0.25">
      <c r="A61" s="33">
        <v>30</v>
      </c>
      <c r="B61" s="43" t="s">
        <v>122</v>
      </c>
      <c r="C61" s="32" t="s">
        <v>619</v>
      </c>
      <c r="D61" s="23" t="s">
        <v>123</v>
      </c>
      <c r="E61" s="23" t="str">
        <f t="shared" si="1"/>
        <v>BQ / Isole BES</v>
      </c>
    </row>
    <row r="62" spans="1:5" ht="15.75" x14ac:dyDescent="0.25">
      <c r="A62" s="33">
        <v>31</v>
      </c>
      <c r="B62" s="43" t="s">
        <v>124</v>
      </c>
      <c r="C62" s="32" t="s">
        <v>619</v>
      </c>
      <c r="D62" s="23" t="s">
        <v>125</v>
      </c>
      <c r="E62" s="23" t="str">
        <f t="shared" si="1"/>
        <v>BR / Brasile</v>
      </c>
    </row>
    <row r="63" spans="1:5" ht="15.75" x14ac:dyDescent="0.25">
      <c r="A63" s="33">
        <v>32</v>
      </c>
      <c r="B63" s="43" t="s">
        <v>126</v>
      </c>
      <c r="C63" s="32" t="s">
        <v>619</v>
      </c>
      <c r="D63" s="23" t="s">
        <v>127</v>
      </c>
      <c r="E63" s="23" t="str">
        <f t="shared" si="1"/>
        <v>BS / Bahamas</v>
      </c>
    </row>
    <row r="64" spans="1:5" ht="15.75" x14ac:dyDescent="0.25">
      <c r="A64" s="33">
        <v>33</v>
      </c>
      <c r="B64" s="43" t="s">
        <v>128</v>
      </c>
      <c r="C64" s="32" t="s">
        <v>619</v>
      </c>
      <c r="D64" s="23" t="s">
        <v>129</v>
      </c>
      <c r="E64" s="23" t="str">
        <f t="shared" si="1"/>
        <v>BT / Bhutan</v>
      </c>
    </row>
    <row r="65" spans="1:5" ht="15.75" x14ac:dyDescent="0.25">
      <c r="A65" s="33">
        <v>34</v>
      </c>
      <c r="B65" s="43" t="s">
        <v>130</v>
      </c>
      <c r="C65" s="32" t="s">
        <v>619</v>
      </c>
      <c r="D65" s="23" t="s">
        <v>131</v>
      </c>
      <c r="E65" s="23" t="str">
        <f t="shared" si="1"/>
        <v>BV / Isola Bouvet</v>
      </c>
    </row>
    <row r="66" spans="1:5" ht="15.75" x14ac:dyDescent="0.25">
      <c r="A66" s="33">
        <v>35</v>
      </c>
      <c r="B66" s="43" t="s">
        <v>132</v>
      </c>
      <c r="C66" s="32" t="s">
        <v>619</v>
      </c>
      <c r="D66" s="23" t="s">
        <v>133</v>
      </c>
      <c r="E66" s="23" t="str">
        <f t="shared" si="1"/>
        <v>BW / Botswana</v>
      </c>
    </row>
    <row r="67" spans="1:5" ht="15.75" x14ac:dyDescent="0.25">
      <c r="A67" s="33">
        <v>36</v>
      </c>
      <c r="B67" s="43" t="s">
        <v>134</v>
      </c>
      <c r="C67" s="32" t="s">
        <v>619</v>
      </c>
      <c r="D67" s="23" t="s">
        <v>135</v>
      </c>
      <c r="E67" s="23" t="str">
        <f t="shared" si="1"/>
        <v>BY / Bielorussia</v>
      </c>
    </row>
    <row r="68" spans="1:5" ht="15.75" x14ac:dyDescent="0.25">
      <c r="A68" s="33">
        <v>37</v>
      </c>
      <c r="B68" s="43" t="s">
        <v>136</v>
      </c>
      <c r="C68" s="32" t="s">
        <v>619</v>
      </c>
      <c r="D68" s="23" t="s">
        <v>137</v>
      </c>
      <c r="E68" s="23" t="str">
        <f t="shared" si="1"/>
        <v>BZ / Belize</v>
      </c>
    </row>
    <row r="69" spans="1:5" ht="15.75" x14ac:dyDescent="0.25">
      <c r="A69" s="33">
        <v>38</v>
      </c>
      <c r="B69" s="43" t="s">
        <v>138</v>
      </c>
      <c r="C69" s="32" t="s">
        <v>619</v>
      </c>
      <c r="D69" s="23" t="s">
        <v>139</v>
      </c>
      <c r="E69" s="23" t="str">
        <f t="shared" si="1"/>
        <v>CA / Canada</v>
      </c>
    </row>
    <row r="70" spans="1:5" ht="15.75" x14ac:dyDescent="0.25">
      <c r="A70" s="33">
        <v>39</v>
      </c>
      <c r="B70" s="43" t="s">
        <v>140</v>
      </c>
      <c r="C70" s="32" t="s">
        <v>619</v>
      </c>
      <c r="D70" s="23" t="s">
        <v>141</v>
      </c>
      <c r="E70" s="23" t="str">
        <f t="shared" si="1"/>
        <v>CC / Isole Cocos e Keeling</v>
      </c>
    </row>
    <row r="71" spans="1:5" ht="15.75" x14ac:dyDescent="0.25">
      <c r="A71" s="33">
        <v>40</v>
      </c>
      <c r="B71" s="43" t="s">
        <v>142</v>
      </c>
      <c r="C71" s="32" t="s">
        <v>619</v>
      </c>
      <c r="D71" s="23" t="s">
        <v>143</v>
      </c>
      <c r="E71" s="23" t="str">
        <f t="shared" si="1"/>
        <v>CD / Repubblica Democratica del Congo</v>
      </c>
    </row>
    <row r="72" spans="1:5" ht="15.75" x14ac:dyDescent="0.25">
      <c r="A72" s="33">
        <v>41</v>
      </c>
      <c r="B72" s="43" t="s">
        <v>144</v>
      </c>
      <c r="C72" s="32" t="s">
        <v>619</v>
      </c>
      <c r="D72" s="23" t="s">
        <v>145</v>
      </c>
      <c r="E72" s="23" t="str">
        <f t="shared" si="1"/>
        <v>CF / Repubblica Centrafricana</v>
      </c>
    </row>
    <row r="73" spans="1:5" ht="15.75" x14ac:dyDescent="0.25">
      <c r="A73" s="33">
        <v>42</v>
      </c>
      <c r="B73" s="43" t="s">
        <v>146</v>
      </c>
      <c r="C73" s="32" t="s">
        <v>619</v>
      </c>
      <c r="D73" s="23" t="s">
        <v>147</v>
      </c>
      <c r="E73" s="23" t="str">
        <f t="shared" si="1"/>
        <v>CG / Repubblica del Congo</v>
      </c>
    </row>
    <row r="74" spans="1:5" ht="15.75" x14ac:dyDescent="0.25">
      <c r="A74" s="33">
        <v>43</v>
      </c>
      <c r="B74" s="43" t="s">
        <v>148</v>
      </c>
      <c r="C74" s="32" t="s">
        <v>619</v>
      </c>
      <c r="D74" s="23" t="s">
        <v>149</v>
      </c>
      <c r="E74" s="23" t="str">
        <f t="shared" si="1"/>
        <v>CH / Svizzera</v>
      </c>
    </row>
    <row r="75" spans="1:5" ht="15.75" x14ac:dyDescent="0.25">
      <c r="A75" s="33">
        <v>44</v>
      </c>
      <c r="B75" s="43" t="s">
        <v>150</v>
      </c>
      <c r="C75" s="32" t="s">
        <v>619</v>
      </c>
      <c r="D75" s="23" t="s">
        <v>151</v>
      </c>
      <c r="E75" s="23" t="str">
        <f t="shared" si="1"/>
        <v>CI / Costa d'Avorio</v>
      </c>
    </row>
    <row r="76" spans="1:5" ht="15.75" x14ac:dyDescent="0.25">
      <c r="A76" s="33">
        <v>45</v>
      </c>
      <c r="B76" s="43" t="s">
        <v>152</v>
      </c>
      <c r="C76" s="32" t="s">
        <v>619</v>
      </c>
      <c r="D76" s="23" t="s">
        <v>153</v>
      </c>
      <c r="E76" s="23" t="str">
        <f t="shared" si="1"/>
        <v>CK / Isole Cook</v>
      </c>
    </row>
    <row r="77" spans="1:5" ht="15.75" x14ac:dyDescent="0.25">
      <c r="A77" s="33">
        <v>46</v>
      </c>
      <c r="B77" s="43" t="s">
        <v>154</v>
      </c>
      <c r="C77" s="32" t="s">
        <v>619</v>
      </c>
      <c r="D77" s="23" t="s">
        <v>155</v>
      </c>
      <c r="E77" s="23" t="str">
        <f t="shared" si="1"/>
        <v>CL / Cile</v>
      </c>
    </row>
    <row r="78" spans="1:5" ht="15.75" x14ac:dyDescent="0.25">
      <c r="A78" s="33">
        <v>47</v>
      </c>
      <c r="B78" s="43" t="s">
        <v>156</v>
      </c>
      <c r="C78" s="32" t="s">
        <v>619</v>
      </c>
      <c r="D78" s="23" t="s">
        <v>157</v>
      </c>
      <c r="E78" s="23" t="str">
        <f t="shared" si="1"/>
        <v>CM / Camerun</v>
      </c>
    </row>
    <row r="79" spans="1:5" ht="15.75" x14ac:dyDescent="0.25">
      <c r="A79" s="33">
        <v>48</v>
      </c>
      <c r="B79" s="43" t="s">
        <v>158</v>
      </c>
      <c r="C79" s="32" t="s">
        <v>619</v>
      </c>
      <c r="D79" s="23" t="s">
        <v>159</v>
      </c>
      <c r="E79" s="23" t="str">
        <f t="shared" si="1"/>
        <v>CN / Cina</v>
      </c>
    </row>
    <row r="80" spans="1:5" ht="15.75" x14ac:dyDescent="0.25">
      <c r="A80" s="33">
        <v>49</v>
      </c>
      <c r="B80" s="43" t="s">
        <v>160</v>
      </c>
      <c r="C80" s="32" t="s">
        <v>619</v>
      </c>
      <c r="D80" s="23" t="s">
        <v>161</v>
      </c>
      <c r="E80" s="23" t="str">
        <f t="shared" si="1"/>
        <v>CO / Colombia</v>
      </c>
    </row>
    <row r="81" spans="1:5" ht="15.75" x14ac:dyDescent="0.25">
      <c r="A81" s="33">
        <v>50</v>
      </c>
      <c r="B81" s="43" t="s">
        <v>162</v>
      </c>
      <c r="C81" s="32" t="s">
        <v>619</v>
      </c>
      <c r="D81" s="23" t="s">
        <v>163</v>
      </c>
      <c r="E81" s="23" t="str">
        <f t="shared" si="1"/>
        <v>CR / Costa Rica</v>
      </c>
    </row>
    <row r="82" spans="1:5" ht="15.75" x14ac:dyDescent="0.25">
      <c r="A82" s="33">
        <v>51</v>
      </c>
      <c r="B82" s="43" t="s">
        <v>164</v>
      </c>
      <c r="C82" s="32" t="s">
        <v>619</v>
      </c>
      <c r="D82" s="23" t="s">
        <v>165</v>
      </c>
      <c r="E82" s="23" t="str">
        <f t="shared" si="1"/>
        <v>CU / Cuba</v>
      </c>
    </row>
    <row r="83" spans="1:5" ht="15.75" x14ac:dyDescent="0.25">
      <c r="A83" s="33">
        <v>52</v>
      </c>
      <c r="B83" s="43" t="s">
        <v>166</v>
      </c>
      <c r="C83" s="32" t="s">
        <v>619</v>
      </c>
      <c r="D83" s="23" t="s">
        <v>167</v>
      </c>
      <c r="E83" s="23" t="str">
        <f t="shared" si="1"/>
        <v>CV / Capo Verde</v>
      </c>
    </row>
    <row r="84" spans="1:5" ht="15.75" x14ac:dyDescent="0.25">
      <c r="A84" s="33">
        <v>53</v>
      </c>
      <c r="B84" s="43" t="s">
        <v>168</v>
      </c>
      <c r="C84" s="32" t="s">
        <v>619</v>
      </c>
      <c r="D84" s="23" t="s">
        <v>169</v>
      </c>
      <c r="E84" s="23" t="str">
        <f t="shared" si="1"/>
        <v>CW / Curaçao</v>
      </c>
    </row>
    <row r="85" spans="1:5" ht="15.75" x14ac:dyDescent="0.25">
      <c r="A85" s="33">
        <v>54</v>
      </c>
      <c r="B85" s="43" t="s">
        <v>170</v>
      </c>
      <c r="C85" s="32" t="s">
        <v>619</v>
      </c>
      <c r="D85" s="23" t="s">
        <v>171</v>
      </c>
      <c r="E85" s="23" t="str">
        <f t="shared" si="1"/>
        <v>CX / Isola del Natale</v>
      </c>
    </row>
    <row r="86" spans="1:5" ht="15.75" x14ac:dyDescent="0.25">
      <c r="A86" s="33">
        <v>55</v>
      </c>
      <c r="B86" s="43" t="s">
        <v>172</v>
      </c>
      <c r="C86" s="32" t="s">
        <v>619</v>
      </c>
      <c r="D86" s="23" t="s">
        <v>173</v>
      </c>
      <c r="E86" s="23" t="str">
        <f t="shared" si="1"/>
        <v>CY / Cipro</v>
      </c>
    </row>
    <row r="87" spans="1:5" ht="15.75" x14ac:dyDescent="0.25">
      <c r="A87" s="33">
        <v>56</v>
      </c>
      <c r="B87" s="43" t="s">
        <v>174</v>
      </c>
      <c r="C87" s="32" t="s">
        <v>619</v>
      </c>
      <c r="D87" s="23" t="s">
        <v>175</v>
      </c>
      <c r="E87" s="23" t="str">
        <f t="shared" si="1"/>
        <v>CZ / Repubblica Ceca</v>
      </c>
    </row>
    <row r="88" spans="1:5" ht="15.75" x14ac:dyDescent="0.25">
      <c r="A88" s="33">
        <v>57</v>
      </c>
      <c r="B88" s="43" t="s">
        <v>176</v>
      </c>
      <c r="C88" s="32" t="s">
        <v>619</v>
      </c>
      <c r="D88" s="23" t="s">
        <v>177</v>
      </c>
      <c r="E88" s="23" t="str">
        <f t="shared" si="1"/>
        <v>DE / Germania</v>
      </c>
    </row>
    <row r="89" spans="1:5" ht="15.75" x14ac:dyDescent="0.25">
      <c r="A89" s="33">
        <v>58</v>
      </c>
      <c r="B89" s="43" t="s">
        <v>178</v>
      </c>
      <c r="C89" s="32" t="s">
        <v>619</v>
      </c>
      <c r="D89" s="23" t="s">
        <v>179</v>
      </c>
      <c r="E89" s="23" t="str">
        <f t="shared" si="1"/>
        <v>DJ / Gibuti</v>
      </c>
    </row>
    <row r="90" spans="1:5" ht="15.75" x14ac:dyDescent="0.25">
      <c r="A90" s="33">
        <v>59</v>
      </c>
      <c r="B90" s="43" t="s">
        <v>180</v>
      </c>
      <c r="C90" s="32" t="s">
        <v>619</v>
      </c>
      <c r="D90" s="23" t="s">
        <v>181</v>
      </c>
      <c r="E90" s="23" t="str">
        <f t="shared" si="1"/>
        <v>DK / Danimarca</v>
      </c>
    </row>
    <row r="91" spans="1:5" ht="15.75" x14ac:dyDescent="0.25">
      <c r="A91" s="33">
        <v>60</v>
      </c>
      <c r="B91" s="43" t="s">
        <v>182</v>
      </c>
      <c r="C91" s="32" t="s">
        <v>619</v>
      </c>
      <c r="D91" s="23" t="s">
        <v>183</v>
      </c>
      <c r="E91" s="23" t="str">
        <f t="shared" si="1"/>
        <v>DM / Dominica</v>
      </c>
    </row>
    <row r="92" spans="1:5" ht="15.75" x14ac:dyDescent="0.25">
      <c r="A92" s="33">
        <v>61</v>
      </c>
      <c r="B92" s="43" t="s">
        <v>184</v>
      </c>
      <c r="C92" s="32" t="s">
        <v>619</v>
      </c>
      <c r="D92" s="23" t="s">
        <v>185</v>
      </c>
      <c r="E92" s="23" t="str">
        <f t="shared" si="1"/>
        <v>DO / Repubblica Dominicana</v>
      </c>
    </row>
    <row r="93" spans="1:5" ht="15.75" x14ac:dyDescent="0.25">
      <c r="A93" s="33">
        <v>62</v>
      </c>
      <c r="B93" s="43" t="s">
        <v>186</v>
      </c>
      <c r="C93" s="32" t="s">
        <v>619</v>
      </c>
      <c r="D93" s="23" t="s">
        <v>187</v>
      </c>
      <c r="E93" s="23" t="str">
        <f t="shared" si="1"/>
        <v>DZ / Algeria</v>
      </c>
    </row>
    <row r="94" spans="1:5" ht="15.75" x14ac:dyDescent="0.25">
      <c r="A94" s="33">
        <v>63</v>
      </c>
      <c r="B94" s="43" t="s">
        <v>188</v>
      </c>
      <c r="C94" s="32" t="s">
        <v>619</v>
      </c>
      <c r="D94" s="23" t="s">
        <v>189</v>
      </c>
      <c r="E94" s="23" t="str">
        <f t="shared" si="1"/>
        <v>EC / Ecuador</v>
      </c>
    </row>
    <row r="95" spans="1:5" ht="15.75" x14ac:dyDescent="0.25">
      <c r="A95" s="33">
        <v>64</v>
      </c>
      <c r="B95" s="43" t="s">
        <v>190</v>
      </c>
      <c r="C95" s="32" t="s">
        <v>619</v>
      </c>
      <c r="D95" s="23" t="s">
        <v>191</v>
      </c>
      <c r="E95" s="23" t="str">
        <f t="shared" si="1"/>
        <v>EE / Estonia</v>
      </c>
    </row>
    <row r="96" spans="1:5" ht="15.75" x14ac:dyDescent="0.25">
      <c r="A96" s="33">
        <v>65</v>
      </c>
      <c r="B96" s="43" t="s">
        <v>192</v>
      </c>
      <c r="C96" s="32" t="s">
        <v>619</v>
      </c>
      <c r="D96" s="23" t="s">
        <v>193</v>
      </c>
      <c r="E96" s="23" t="str">
        <f t="shared" si="1"/>
        <v>EG / Egitto</v>
      </c>
    </row>
    <row r="97" spans="1:5" ht="15.75" x14ac:dyDescent="0.25">
      <c r="A97" s="33">
        <v>66</v>
      </c>
      <c r="B97" s="43" t="s">
        <v>194</v>
      </c>
      <c r="C97" s="32" t="s">
        <v>619</v>
      </c>
      <c r="D97" s="23" t="s">
        <v>195</v>
      </c>
      <c r="E97" s="23" t="str">
        <f t="shared" ref="E97:E160" si="2">CONCATENATE(B97,C97,D97)</f>
        <v>EH / Sahara Occidentale</v>
      </c>
    </row>
    <row r="98" spans="1:5" ht="15.75" x14ac:dyDescent="0.25">
      <c r="A98" s="33">
        <v>67</v>
      </c>
      <c r="B98" s="43" t="s">
        <v>196</v>
      </c>
      <c r="C98" s="32" t="s">
        <v>619</v>
      </c>
      <c r="D98" s="23" t="s">
        <v>197</v>
      </c>
      <c r="E98" s="23" t="str">
        <f t="shared" si="2"/>
        <v>ER / Eritrea</v>
      </c>
    </row>
    <row r="99" spans="1:5" ht="15.75" x14ac:dyDescent="0.25">
      <c r="A99" s="33">
        <v>68</v>
      </c>
      <c r="B99" s="43" t="s">
        <v>198</v>
      </c>
      <c r="C99" s="32" t="s">
        <v>619</v>
      </c>
      <c r="D99" s="23" t="s">
        <v>199</v>
      </c>
      <c r="E99" s="23" t="str">
        <f t="shared" si="2"/>
        <v>ES / Spagna</v>
      </c>
    </row>
    <row r="100" spans="1:5" ht="15.75" x14ac:dyDescent="0.25">
      <c r="A100" s="33">
        <v>69</v>
      </c>
      <c r="B100" s="43" t="s">
        <v>200</v>
      </c>
      <c r="C100" s="32" t="s">
        <v>619</v>
      </c>
      <c r="D100" s="23" t="s">
        <v>201</v>
      </c>
      <c r="E100" s="23" t="str">
        <f t="shared" si="2"/>
        <v>ET / Etiopia</v>
      </c>
    </row>
    <row r="101" spans="1:5" ht="15.75" x14ac:dyDescent="0.25">
      <c r="A101" s="33">
        <v>70</v>
      </c>
      <c r="B101" s="43" t="s">
        <v>202</v>
      </c>
      <c r="C101" s="32" t="s">
        <v>619</v>
      </c>
      <c r="D101" s="23" t="s">
        <v>203</v>
      </c>
      <c r="E101" s="23" t="str">
        <f t="shared" si="2"/>
        <v>FI / Finlandia</v>
      </c>
    </row>
    <row r="102" spans="1:5" ht="15.75" x14ac:dyDescent="0.25">
      <c r="A102" s="33">
        <v>71</v>
      </c>
      <c r="B102" s="43" t="s">
        <v>204</v>
      </c>
      <c r="C102" s="32" t="s">
        <v>619</v>
      </c>
      <c r="D102" s="23" t="s">
        <v>205</v>
      </c>
      <c r="E102" s="23" t="str">
        <f t="shared" si="2"/>
        <v>FJ / Figi</v>
      </c>
    </row>
    <row r="103" spans="1:5" ht="15.75" x14ac:dyDescent="0.25">
      <c r="A103" s="33">
        <v>72</v>
      </c>
      <c r="B103" s="43" t="s">
        <v>206</v>
      </c>
      <c r="C103" s="32" t="s">
        <v>619</v>
      </c>
      <c r="D103" s="23" t="s">
        <v>207</v>
      </c>
      <c r="E103" s="23" t="str">
        <f t="shared" si="2"/>
        <v>FK / Isole Falkland</v>
      </c>
    </row>
    <row r="104" spans="1:5" ht="15.75" x14ac:dyDescent="0.25">
      <c r="A104" s="33">
        <v>73</v>
      </c>
      <c r="B104" s="43" t="s">
        <v>208</v>
      </c>
      <c r="C104" s="32" t="s">
        <v>619</v>
      </c>
      <c r="D104" s="23" t="s">
        <v>209</v>
      </c>
      <c r="E104" s="23" t="str">
        <f t="shared" si="2"/>
        <v>FM / Stati Federati di Micronesia</v>
      </c>
    </row>
    <row r="105" spans="1:5" ht="15.75" x14ac:dyDescent="0.25">
      <c r="A105" s="33">
        <v>74</v>
      </c>
      <c r="B105" s="43" t="s">
        <v>210</v>
      </c>
      <c r="C105" s="32" t="s">
        <v>619</v>
      </c>
      <c r="D105" s="23" t="s">
        <v>211</v>
      </c>
      <c r="E105" s="23" t="str">
        <f t="shared" si="2"/>
        <v>FO / Isole Fær Øer</v>
      </c>
    </row>
    <row r="106" spans="1:5" ht="15.75" x14ac:dyDescent="0.25">
      <c r="A106" s="33">
        <v>75</v>
      </c>
      <c r="B106" s="43" t="s">
        <v>212</v>
      </c>
      <c r="C106" s="32" t="s">
        <v>619</v>
      </c>
      <c r="D106" s="23" t="s">
        <v>213</v>
      </c>
      <c r="E106" s="23" t="str">
        <f t="shared" si="2"/>
        <v>FR / Francia</v>
      </c>
    </row>
    <row r="107" spans="1:5" ht="15.75" x14ac:dyDescent="0.25">
      <c r="A107" s="33">
        <v>76</v>
      </c>
      <c r="B107" s="43" t="s">
        <v>214</v>
      </c>
      <c r="C107" s="32" t="s">
        <v>619</v>
      </c>
      <c r="D107" s="23" t="s">
        <v>215</v>
      </c>
      <c r="E107" s="23" t="str">
        <f t="shared" si="2"/>
        <v>GA / Gabon</v>
      </c>
    </row>
    <row r="108" spans="1:5" ht="15.75" x14ac:dyDescent="0.25">
      <c r="A108" s="33">
        <v>77</v>
      </c>
      <c r="B108" s="43" t="s">
        <v>216</v>
      </c>
      <c r="C108" s="32" t="s">
        <v>619</v>
      </c>
      <c r="D108" s="23" t="s">
        <v>217</v>
      </c>
      <c r="E108" s="23" t="str">
        <f t="shared" si="2"/>
        <v>GB / Regno Unito</v>
      </c>
    </row>
    <row r="109" spans="1:5" ht="15.75" x14ac:dyDescent="0.25">
      <c r="A109" s="33">
        <v>78</v>
      </c>
      <c r="B109" s="43" t="s">
        <v>218</v>
      </c>
      <c r="C109" s="32" t="s">
        <v>619</v>
      </c>
      <c r="D109" s="23" t="s">
        <v>219</v>
      </c>
      <c r="E109" s="23" t="str">
        <f t="shared" si="2"/>
        <v>GD / Grenada</v>
      </c>
    </row>
    <row r="110" spans="1:5" ht="15.75" x14ac:dyDescent="0.25">
      <c r="A110" s="33">
        <v>79</v>
      </c>
      <c r="B110" s="43" t="s">
        <v>220</v>
      </c>
      <c r="C110" s="32" t="s">
        <v>619</v>
      </c>
      <c r="D110" s="23" t="s">
        <v>221</v>
      </c>
      <c r="E110" s="23" t="str">
        <f t="shared" si="2"/>
        <v>GE / Georgia</v>
      </c>
    </row>
    <row r="111" spans="1:5" ht="15.75" x14ac:dyDescent="0.25">
      <c r="A111" s="33">
        <v>80</v>
      </c>
      <c r="B111" s="43" t="s">
        <v>222</v>
      </c>
      <c r="C111" s="32" t="s">
        <v>619</v>
      </c>
      <c r="D111" s="23" t="s">
        <v>223</v>
      </c>
      <c r="E111" s="23" t="str">
        <f t="shared" si="2"/>
        <v>GF / Guyana francese</v>
      </c>
    </row>
    <row r="112" spans="1:5" ht="15.75" x14ac:dyDescent="0.25">
      <c r="A112" s="33">
        <v>81</v>
      </c>
      <c r="B112" s="43" t="s">
        <v>224</v>
      </c>
      <c r="C112" s="32" t="s">
        <v>619</v>
      </c>
      <c r="D112" s="23" t="s">
        <v>225</v>
      </c>
      <c r="E112" s="23" t="str">
        <f t="shared" si="2"/>
        <v>GG / Guernsey</v>
      </c>
    </row>
    <row r="113" spans="1:5" ht="15.75" x14ac:dyDescent="0.25">
      <c r="A113" s="33">
        <v>82</v>
      </c>
      <c r="B113" s="43" t="s">
        <v>226</v>
      </c>
      <c r="C113" s="32" t="s">
        <v>619</v>
      </c>
      <c r="D113" s="23" t="s">
        <v>227</v>
      </c>
      <c r="E113" s="23" t="str">
        <f t="shared" si="2"/>
        <v>GH / Ghana</v>
      </c>
    </row>
    <row r="114" spans="1:5" ht="15.75" x14ac:dyDescent="0.25">
      <c r="A114" s="33">
        <v>83</v>
      </c>
      <c r="B114" s="43" t="s">
        <v>228</v>
      </c>
      <c r="C114" s="32" t="s">
        <v>619</v>
      </c>
      <c r="D114" s="23" t="s">
        <v>229</v>
      </c>
      <c r="E114" s="23" t="str">
        <f t="shared" si="2"/>
        <v>GI / Gibilterra</v>
      </c>
    </row>
    <row r="115" spans="1:5" ht="15.75" x14ac:dyDescent="0.25">
      <c r="A115" s="33">
        <v>84</v>
      </c>
      <c r="B115" s="43" t="s">
        <v>230</v>
      </c>
      <c r="C115" s="32" t="s">
        <v>619</v>
      </c>
      <c r="D115" s="23" t="s">
        <v>231</v>
      </c>
      <c r="E115" s="23" t="str">
        <f t="shared" si="2"/>
        <v>GL / Groenlandia</v>
      </c>
    </row>
    <row r="116" spans="1:5" ht="15.75" x14ac:dyDescent="0.25">
      <c r="A116" s="33">
        <v>85</v>
      </c>
      <c r="B116" s="43" t="s">
        <v>232</v>
      </c>
      <c r="C116" s="32" t="s">
        <v>619</v>
      </c>
      <c r="D116" s="23" t="s">
        <v>233</v>
      </c>
      <c r="E116" s="23" t="str">
        <f t="shared" si="2"/>
        <v>GM / Gambia</v>
      </c>
    </row>
    <row r="117" spans="1:5" ht="15.75" x14ac:dyDescent="0.25">
      <c r="A117" s="33">
        <v>86</v>
      </c>
      <c r="B117" s="43" t="s">
        <v>234</v>
      </c>
      <c r="C117" s="32" t="s">
        <v>619</v>
      </c>
      <c r="D117" s="23" t="s">
        <v>235</v>
      </c>
      <c r="E117" s="23" t="str">
        <f t="shared" si="2"/>
        <v>GN / Guinea</v>
      </c>
    </row>
    <row r="118" spans="1:5" ht="15.75" x14ac:dyDescent="0.25">
      <c r="A118" s="33">
        <v>87</v>
      </c>
      <c r="B118" s="43" t="s">
        <v>236</v>
      </c>
      <c r="C118" s="32" t="s">
        <v>619</v>
      </c>
      <c r="D118" s="23" t="s">
        <v>237</v>
      </c>
      <c r="E118" s="23" t="str">
        <f t="shared" si="2"/>
        <v>GP / Guadalupa</v>
      </c>
    </row>
    <row r="119" spans="1:5" ht="15.75" x14ac:dyDescent="0.25">
      <c r="A119" s="33">
        <v>88</v>
      </c>
      <c r="B119" s="43" t="s">
        <v>238</v>
      </c>
      <c r="C119" s="32" t="s">
        <v>619</v>
      </c>
      <c r="D119" s="23" t="s">
        <v>239</v>
      </c>
      <c r="E119" s="23" t="str">
        <f t="shared" si="2"/>
        <v>GQ / Guinea Equatoriale</v>
      </c>
    </row>
    <row r="120" spans="1:5" ht="15.75" x14ac:dyDescent="0.25">
      <c r="A120" s="33">
        <v>89</v>
      </c>
      <c r="B120" s="43" t="s">
        <v>240</v>
      </c>
      <c r="C120" s="32" t="s">
        <v>619</v>
      </c>
      <c r="D120" s="23" t="s">
        <v>241</v>
      </c>
      <c r="E120" s="23" t="str">
        <f t="shared" si="2"/>
        <v>GR / Grecia</v>
      </c>
    </row>
    <row r="121" spans="1:5" ht="15.75" x14ac:dyDescent="0.25">
      <c r="A121" s="33">
        <v>90</v>
      </c>
      <c r="B121" s="43" t="s">
        <v>242</v>
      </c>
      <c r="C121" s="32" t="s">
        <v>619</v>
      </c>
      <c r="D121" s="23" t="s">
        <v>243</v>
      </c>
      <c r="E121" s="23" t="str">
        <f t="shared" si="2"/>
        <v>GS / Georgia del Sud e isole Sandwich meridionali</v>
      </c>
    </row>
    <row r="122" spans="1:5" ht="15.75" x14ac:dyDescent="0.25">
      <c r="A122" s="33">
        <v>91</v>
      </c>
      <c r="B122" s="43" t="s">
        <v>244</v>
      </c>
      <c r="C122" s="32" t="s">
        <v>619</v>
      </c>
      <c r="D122" s="23" t="s">
        <v>245</v>
      </c>
      <c r="E122" s="23" t="str">
        <f t="shared" si="2"/>
        <v>GT / Guatemala</v>
      </c>
    </row>
    <row r="123" spans="1:5" ht="15.75" x14ac:dyDescent="0.25">
      <c r="A123" s="33">
        <v>92</v>
      </c>
      <c r="B123" s="43" t="s">
        <v>246</v>
      </c>
      <c r="C123" s="32" t="s">
        <v>619</v>
      </c>
      <c r="D123" s="23" t="s">
        <v>247</v>
      </c>
      <c r="E123" s="23" t="str">
        <f t="shared" si="2"/>
        <v>GU / Guam</v>
      </c>
    </row>
    <row r="124" spans="1:5" ht="15.75" x14ac:dyDescent="0.25">
      <c r="A124" s="33">
        <v>93</v>
      </c>
      <c r="B124" s="43" t="s">
        <v>248</v>
      </c>
      <c r="C124" s="32" t="s">
        <v>619</v>
      </c>
      <c r="D124" s="23" t="s">
        <v>249</v>
      </c>
      <c r="E124" s="23" t="str">
        <f t="shared" si="2"/>
        <v>GW / Guinea-Bissau</v>
      </c>
    </row>
    <row r="125" spans="1:5" ht="15.75" x14ac:dyDescent="0.25">
      <c r="A125" s="33">
        <v>94</v>
      </c>
      <c r="B125" s="43" t="s">
        <v>250</v>
      </c>
      <c r="C125" s="32" t="s">
        <v>619</v>
      </c>
      <c r="D125" s="23" t="s">
        <v>251</v>
      </c>
      <c r="E125" s="23" t="str">
        <f t="shared" si="2"/>
        <v>GY / Guyana</v>
      </c>
    </row>
    <row r="126" spans="1:5" ht="15.75" x14ac:dyDescent="0.25">
      <c r="A126" s="33">
        <v>95</v>
      </c>
      <c r="B126" s="43" t="s">
        <v>252</v>
      </c>
      <c r="C126" s="32" t="s">
        <v>619</v>
      </c>
      <c r="D126" s="23" t="s">
        <v>253</v>
      </c>
      <c r="E126" s="23" t="str">
        <f t="shared" si="2"/>
        <v>HK / Hong Kong</v>
      </c>
    </row>
    <row r="127" spans="1:5" ht="15.75" x14ac:dyDescent="0.25">
      <c r="A127" s="33">
        <v>96</v>
      </c>
      <c r="B127" s="43" t="s">
        <v>254</v>
      </c>
      <c r="C127" s="32" t="s">
        <v>619</v>
      </c>
      <c r="D127" s="23" t="s">
        <v>255</v>
      </c>
      <c r="E127" s="23" t="str">
        <f t="shared" si="2"/>
        <v>HM / Isole Heard e McDonald</v>
      </c>
    </row>
    <row r="128" spans="1:5" ht="15.75" x14ac:dyDescent="0.25">
      <c r="A128" s="33">
        <v>97</v>
      </c>
      <c r="B128" s="43" t="s">
        <v>256</v>
      </c>
      <c r="C128" s="32" t="s">
        <v>619</v>
      </c>
      <c r="D128" s="23" t="s">
        <v>257</v>
      </c>
      <c r="E128" s="23" t="str">
        <f t="shared" si="2"/>
        <v>HN / Honduras</v>
      </c>
    </row>
    <row r="129" spans="1:5" ht="15.75" x14ac:dyDescent="0.25">
      <c r="A129" s="33">
        <v>98</v>
      </c>
      <c r="B129" s="43" t="s">
        <v>258</v>
      </c>
      <c r="C129" s="32" t="s">
        <v>619</v>
      </c>
      <c r="D129" s="23" t="s">
        <v>259</v>
      </c>
      <c r="E129" s="23" t="str">
        <f t="shared" si="2"/>
        <v>HR / Croazia</v>
      </c>
    </row>
    <row r="130" spans="1:5" ht="15.75" x14ac:dyDescent="0.25">
      <c r="A130" s="33">
        <v>99</v>
      </c>
      <c r="B130" s="43" t="s">
        <v>260</v>
      </c>
      <c r="C130" s="32" t="s">
        <v>619</v>
      </c>
      <c r="D130" s="23" t="s">
        <v>261</v>
      </c>
      <c r="E130" s="23" t="str">
        <f t="shared" si="2"/>
        <v>HT / Haiti</v>
      </c>
    </row>
    <row r="131" spans="1:5" ht="15.75" x14ac:dyDescent="0.25">
      <c r="A131" s="33">
        <v>100</v>
      </c>
      <c r="B131" s="43" t="s">
        <v>262</v>
      </c>
      <c r="C131" s="32" t="s">
        <v>619</v>
      </c>
      <c r="D131" s="23" t="s">
        <v>263</v>
      </c>
      <c r="E131" s="23" t="str">
        <f t="shared" si="2"/>
        <v>HU / Ungheria</v>
      </c>
    </row>
    <row r="132" spans="1:5" ht="15.75" x14ac:dyDescent="0.25">
      <c r="A132" s="33">
        <v>101</v>
      </c>
      <c r="B132" s="43" t="s">
        <v>264</v>
      </c>
      <c r="C132" s="32" t="s">
        <v>619</v>
      </c>
      <c r="D132" s="23" t="s">
        <v>265</v>
      </c>
      <c r="E132" s="23" t="str">
        <f t="shared" si="2"/>
        <v>ID / Indonesia</v>
      </c>
    </row>
    <row r="133" spans="1:5" ht="15.75" x14ac:dyDescent="0.25">
      <c r="A133" s="33">
        <v>102</v>
      </c>
      <c r="B133" s="43" t="s">
        <v>266</v>
      </c>
      <c r="C133" s="32" t="s">
        <v>619</v>
      </c>
      <c r="D133" s="23" t="s">
        <v>267</v>
      </c>
      <c r="E133" s="23" t="str">
        <f t="shared" si="2"/>
        <v>IE / Irlanda</v>
      </c>
    </row>
    <row r="134" spans="1:5" ht="15.75" x14ac:dyDescent="0.25">
      <c r="A134" s="33">
        <v>103</v>
      </c>
      <c r="B134" s="43" t="s">
        <v>268</v>
      </c>
      <c r="C134" s="32" t="s">
        <v>619</v>
      </c>
      <c r="D134" s="23" t="s">
        <v>269</v>
      </c>
      <c r="E134" s="23" t="str">
        <f t="shared" si="2"/>
        <v>IL / Israele</v>
      </c>
    </row>
    <row r="135" spans="1:5" ht="15.75" x14ac:dyDescent="0.25">
      <c r="A135" s="33">
        <v>104</v>
      </c>
      <c r="B135" s="43" t="s">
        <v>270</v>
      </c>
      <c r="C135" s="32" t="s">
        <v>619</v>
      </c>
      <c r="D135" s="23" t="s">
        <v>271</v>
      </c>
      <c r="E135" s="23" t="str">
        <f t="shared" si="2"/>
        <v>IM / Isola di Man</v>
      </c>
    </row>
    <row r="136" spans="1:5" ht="15.75" x14ac:dyDescent="0.25">
      <c r="A136" s="33">
        <v>105</v>
      </c>
      <c r="B136" s="43" t="s">
        <v>272</v>
      </c>
      <c r="C136" s="32" t="s">
        <v>619</v>
      </c>
      <c r="D136" s="23" t="s">
        <v>273</v>
      </c>
      <c r="E136" s="23" t="str">
        <f t="shared" si="2"/>
        <v>IN / India</v>
      </c>
    </row>
    <row r="137" spans="1:5" ht="15.75" x14ac:dyDescent="0.25">
      <c r="A137" s="33">
        <v>106</v>
      </c>
      <c r="B137" s="43" t="s">
        <v>274</v>
      </c>
      <c r="C137" s="32" t="s">
        <v>619</v>
      </c>
      <c r="D137" s="23" t="s">
        <v>275</v>
      </c>
      <c r="E137" s="23" t="str">
        <f t="shared" si="2"/>
        <v>IO / Territori Britannici dell'Oceano Indiano</v>
      </c>
    </row>
    <row r="138" spans="1:5" ht="15.75" x14ac:dyDescent="0.25">
      <c r="A138" s="33">
        <v>107</v>
      </c>
      <c r="B138" s="43" t="s">
        <v>276</v>
      </c>
      <c r="C138" s="32" t="s">
        <v>619</v>
      </c>
      <c r="D138" s="23" t="s">
        <v>277</v>
      </c>
      <c r="E138" s="23" t="str">
        <f t="shared" si="2"/>
        <v>IQ / Iraq</v>
      </c>
    </row>
    <row r="139" spans="1:5" ht="15.75" x14ac:dyDescent="0.25">
      <c r="A139" s="33">
        <v>108</v>
      </c>
      <c r="B139" s="43" t="s">
        <v>278</v>
      </c>
      <c r="C139" s="32" t="s">
        <v>619</v>
      </c>
      <c r="D139" s="23" t="s">
        <v>279</v>
      </c>
      <c r="E139" s="23" t="str">
        <f t="shared" si="2"/>
        <v>IR / Iran</v>
      </c>
    </row>
    <row r="140" spans="1:5" ht="15.75" x14ac:dyDescent="0.25">
      <c r="A140" s="33">
        <v>109</v>
      </c>
      <c r="B140" s="43" t="s">
        <v>280</v>
      </c>
      <c r="C140" s="32" t="s">
        <v>619</v>
      </c>
      <c r="D140" s="23" t="s">
        <v>281</v>
      </c>
      <c r="E140" s="23" t="str">
        <f t="shared" si="2"/>
        <v>IS / Islanda</v>
      </c>
    </row>
    <row r="141" spans="1:5" ht="15.75" x14ac:dyDescent="0.25">
      <c r="A141" s="33">
        <v>110</v>
      </c>
      <c r="B141" s="43" t="s">
        <v>282</v>
      </c>
      <c r="C141" s="32" t="s">
        <v>619</v>
      </c>
      <c r="D141" s="23" t="s">
        <v>283</v>
      </c>
      <c r="E141" s="23" t="str">
        <f t="shared" si="2"/>
        <v>IT / Italia</v>
      </c>
    </row>
    <row r="142" spans="1:5" ht="15.75" x14ac:dyDescent="0.25">
      <c r="A142" s="33">
        <v>111</v>
      </c>
      <c r="B142" s="43" t="s">
        <v>284</v>
      </c>
      <c r="C142" s="32" t="s">
        <v>619</v>
      </c>
      <c r="D142" s="23" t="s">
        <v>285</v>
      </c>
      <c r="E142" s="23" t="str">
        <f t="shared" si="2"/>
        <v>JE / Jersey</v>
      </c>
    </row>
    <row r="143" spans="1:5" ht="15.75" x14ac:dyDescent="0.25">
      <c r="A143" s="33">
        <v>112</v>
      </c>
      <c r="B143" s="43" t="s">
        <v>286</v>
      </c>
      <c r="C143" s="32" t="s">
        <v>619</v>
      </c>
      <c r="D143" s="23" t="s">
        <v>287</v>
      </c>
      <c r="E143" s="23" t="str">
        <f t="shared" si="2"/>
        <v>JM / Giamaica</v>
      </c>
    </row>
    <row r="144" spans="1:5" ht="15.75" x14ac:dyDescent="0.25">
      <c r="A144" s="33">
        <v>113</v>
      </c>
      <c r="B144" s="43" t="s">
        <v>288</v>
      </c>
      <c r="C144" s="32" t="s">
        <v>619</v>
      </c>
      <c r="D144" s="23" t="s">
        <v>289</v>
      </c>
      <c r="E144" s="23" t="str">
        <f t="shared" si="2"/>
        <v>JO / Giordania</v>
      </c>
    </row>
    <row r="145" spans="1:5" ht="15.75" x14ac:dyDescent="0.25">
      <c r="A145" s="33">
        <v>114</v>
      </c>
      <c r="B145" s="43" t="s">
        <v>290</v>
      </c>
      <c r="C145" s="32" t="s">
        <v>619</v>
      </c>
      <c r="D145" s="23" t="s">
        <v>291</v>
      </c>
      <c r="E145" s="23" t="str">
        <f t="shared" si="2"/>
        <v>JP / Giappone</v>
      </c>
    </row>
    <row r="146" spans="1:5" ht="15.75" x14ac:dyDescent="0.25">
      <c r="A146" s="33">
        <v>115</v>
      </c>
      <c r="B146" s="43" t="s">
        <v>292</v>
      </c>
      <c r="C146" s="32" t="s">
        <v>619</v>
      </c>
      <c r="D146" s="23" t="s">
        <v>293</v>
      </c>
      <c r="E146" s="23" t="str">
        <f t="shared" si="2"/>
        <v>KE / Kenya</v>
      </c>
    </row>
    <row r="147" spans="1:5" ht="15.75" x14ac:dyDescent="0.25">
      <c r="A147" s="33">
        <v>116</v>
      </c>
      <c r="B147" s="43" t="s">
        <v>294</v>
      </c>
      <c r="C147" s="32" t="s">
        <v>619</v>
      </c>
      <c r="D147" s="23" t="s">
        <v>295</v>
      </c>
      <c r="E147" s="23" t="str">
        <f t="shared" si="2"/>
        <v>KG / Kirghizistan</v>
      </c>
    </row>
    <row r="148" spans="1:5" ht="15.75" x14ac:dyDescent="0.25">
      <c r="A148" s="33">
        <v>117</v>
      </c>
      <c r="B148" s="43" t="s">
        <v>296</v>
      </c>
      <c r="C148" s="32" t="s">
        <v>619</v>
      </c>
      <c r="D148" s="23" t="s">
        <v>297</v>
      </c>
      <c r="E148" s="23" t="str">
        <f t="shared" si="2"/>
        <v>KH / Cambogia</v>
      </c>
    </row>
    <row r="149" spans="1:5" ht="15.75" x14ac:dyDescent="0.25">
      <c r="A149" s="33">
        <v>118</v>
      </c>
      <c r="B149" s="43" t="s">
        <v>298</v>
      </c>
      <c r="C149" s="32" t="s">
        <v>619</v>
      </c>
      <c r="D149" s="23" t="s">
        <v>299</v>
      </c>
      <c r="E149" s="23" t="str">
        <f t="shared" si="2"/>
        <v>KI / Kiribati</v>
      </c>
    </row>
    <row r="150" spans="1:5" ht="15.75" x14ac:dyDescent="0.25">
      <c r="A150" s="33">
        <v>119</v>
      </c>
      <c r="B150" s="43" t="s">
        <v>300</v>
      </c>
      <c r="C150" s="32" t="s">
        <v>619</v>
      </c>
      <c r="D150" s="23" t="s">
        <v>301</v>
      </c>
      <c r="E150" s="23" t="str">
        <f t="shared" si="2"/>
        <v>KM / Comore</v>
      </c>
    </row>
    <row r="151" spans="1:5" ht="15.75" x14ac:dyDescent="0.25">
      <c r="A151" s="33">
        <v>120</v>
      </c>
      <c r="B151" s="43" t="s">
        <v>302</v>
      </c>
      <c r="C151" s="32" t="s">
        <v>619</v>
      </c>
      <c r="D151" s="23" t="s">
        <v>303</v>
      </c>
      <c r="E151" s="23" t="str">
        <f t="shared" si="2"/>
        <v>KN / Saint Kitts e Nevis</v>
      </c>
    </row>
    <row r="152" spans="1:5" ht="15.75" x14ac:dyDescent="0.25">
      <c r="A152" s="33">
        <v>121</v>
      </c>
      <c r="B152" s="43" t="s">
        <v>304</v>
      </c>
      <c r="C152" s="32" t="s">
        <v>619</v>
      </c>
      <c r="D152" s="23" t="s">
        <v>305</v>
      </c>
      <c r="E152" s="23" t="str">
        <f t="shared" si="2"/>
        <v>KP / Corea del Nord</v>
      </c>
    </row>
    <row r="153" spans="1:5" ht="15.75" x14ac:dyDescent="0.25">
      <c r="A153" s="33">
        <v>122</v>
      </c>
      <c r="B153" s="43" t="s">
        <v>306</v>
      </c>
      <c r="C153" s="32" t="s">
        <v>619</v>
      </c>
      <c r="D153" s="23" t="s">
        <v>307</v>
      </c>
      <c r="E153" s="23" t="str">
        <f t="shared" si="2"/>
        <v>KR / Corea del Sud</v>
      </c>
    </row>
    <row r="154" spans="1:5" ht="15.75" x14ac:dyDescent="0.25">
      <c r="A154" s="33">
        <v>123</v>
      </c>
      <c r="B154" s="43" t="s">
        <v>308</v>
      </c>
      <c r="C154" s="32" t="s">
        <v>619</v>
      </c>
      <c r="D154" s="23" t="s">
        <v>309</v>
      </c>
      <c r="E154" s="23" t="str">
        <f t="shared" si="2"/>
        <v>KW / Kuwait</v>
      </c>
    </row>
    <row r="155" spans="1:5" ht="15.75" x14ac:dyDescent="0.25">
      <c r="A155" s="33">
        <v>124</v>
      </c>
      <c r="B155" s="43" t="s">
        <v>310</v>
      </c>
      <c r="C155" s="32" t="s">
        <v>619</v>
      </c>
      <c r="D155" s="23" t="s">
        <v>311</v>
      </c>
      <c r="E155" s="23" t="str">
        <f t="shared" si="2"/>
        <v>KY / Isole Cayman</v>
      </c>
    </row>
    <row r="156" spans="1:5" ht="15.75" x14ac:dyDescent="0.25">
      <c r="A156" s="33">
        <v>125</v>
      </c>
      <c r="B156" s="43" t="s">
        <v>312</v>
      </c>
      <c r="C156" s="32" t="s">
        <v>619</v>
      </c>
      <c r="D156" s="23" t="s">
        <v>313</v>
      </c>
      <c r="E156" s="23" t="str">
        <f t="shared" si="2"/>
        <v>KZ / Kazakistan</v>
      </c>
    </row>
    <row r="157" spans="1:5" ht="15.75" x14ac:dyDescent="0.25">
      <c r="A157" s="33">
        <v>126</v>
      </c>
      <c r="B157" s="43" t="s">
        <v>314</v>
      </c>
      <c r="C157" s="32" t="s">
        <v>619</v>
      </c>
      <c r="D157" s="23" t="s">
        <v>315</v>
      </c>
      <c r="E157" s="23" t="str">
        <f t="shared" si="2"/>
        <v>LA / Laos</v>
      </c>
    </row>
    <row r="158" spans="1:5" ht="15.75" x14ac:dyDescent="0.25">
      <c r="A158" s="33">
        <v>127</v>
      </c>
      <c r="B158" s="43" t="s">
        <v>316</v>
      </c>
      <c r="C158" s="32" t="s">
        <v>619</v>
      </c>
      <c r="D158" s="23" t="s">
        <v>317</v>
      </c>
      <c r="E158" s="23" t="str">
        <f t="shared" si="2"/>
        <v>LB / Libano</v>
      </c>
    </row>
    <row r="159" spans="1:5" ht="15.75" x14ac:dyDescent="0.25">
      <c r="A159" s="33">
        <v>128</v>
      </c>
      <c r="B159" s="43" t="s">
        <v>318</v>
      </c>
      <c r="C159" s="32" t="s">
        <v>619</v>
      </c>
      <c r="D159" s="23" t="s">
        <v>319</v>
      </c>
      <c r="E159" s="23" t="str">
        <f t="shared" si="2"/>
        <v>LC / Santa Lucia</v>
      </c>
    </row>
    <row r="160" spans="1:5" ht="15.75" x14ac:dyDescent="0.25">
      <c r="A160" s="33">
        <v>129</v>
      </c>
      <c r="B160" s="43" t="s">
        <v>320</v>
      </c>
      <c r="C160" s="32" t="s">
        <v>619</v>
      </c>
      <c r="D160" s="23" t="s">
        <v>321</v>
      </c>
      <c r="E160" s="23" t="str">
        <f t="shared" si="2"/>
        <v>LI / Liechtenstein</v>
      </c>
    </row>
    <row r="161" spans="1:5" ht="15.75" x14ac:dyDescent="0.25">
      <c r="A161" s="33">
        <v>130</v>
      </c>
      <c r="B161" s="43" t="s">
        <v>322</v>
      </c>
      <c r="C161" s="32" t="s">
        <v>619</v>
      </c>
      <c r="D161" s="23" t="s">
        <v>323</v>
      </c>
      <c r="E161" s="23" t="str">
        <f t="shared" ref="E161:E224" si="3">CONCATENATE(B161,C161,D161)</f>
        <v>LK / Sri Lanka</v>
      </c>
    </row>
    <row r="162" spans="1:5" ht="15.75" x14ac:dyDescent="0.25">
      <c r="A162" s="33">
        <v>131</v>
      </c>
      <c r="B162" s="43" t="s">
        <v>324</v>
      </c>
      <c r="C162" s="32" t="s">
        <v>619</v>
      </c>
      <c r="D162" s="23" t="s">
        <v>325</v>
      </c>
      <c r="E162" s="23" t="str">
        <f t="shared" si="3"/>
        <v>LR / Liberia</v>
      </c>
    </row>
    <row r="163" spans="1:5" ht="15.75" x14ac:dyDescent="0.25">
      <c r="A163" s="33">
        <v>132</v>
      </c>
      <c r="B163" s="43" t="s">
        <v>326</v>
      </c>
      <c r="C163" s="32" t="s">
        <v>619</v>
      </c>
      <c r="D163" s="23" t="s">
        <v>327</v>
      </c>
      <c r="E163" s="23" t="str">
        <f t="shared" si="3"/>
        <v>LS / Lesotho</v>
      </c>
    </row>
    <row r="164" spans="1:5" ht="15.75" x14ac:dyDescent="0.25">
      <c r="A164" s="33">
        <v>133</v>
      </c>
      <c r="B164" s="43" t="s">
        <v>328</v>
      </c>
      <c r="C164" s="32" t="s">
        <v>619</v>
      </c>
      <c r="D164" s="23" t="s">
        <v>329</v>
      </c>
      <c r="E164" s="23" t="str">
        <f t="shared" si="3"/>
        <v>LT / Lituania</v>
      </c>
    </row>
    <row r="165" spans="1:5" ht="15.75" x14ac:dyDescent="0.25">
      <c r="A165" s="33">
        <v>134</v>
      </c>
      <c r="B165" s="43" t="s">
        <v>330</v>
      </c>
      <c r="C165" s="32" t="s">
        <v>619</v>
      </c>
      <c r="D165" s="23" t="s">
        <v>331</v>
      </c>
      <c r="E165" s="23" t="str">
        <f t="shared" si="3"/>
        <v>LU / Lussemburgo</v>
      </c>
    </row>
    <row r="166" spans="1:5" ht="15.75" x14ac:dyDescent="0.25">
      <c r="A166" s="33">
        <v>135</v>
      </c>
      <c r="B166" s="43" t="s">
        <v>332</v>
      </c>
      <c r="C166" s="32" t="s">
        <v>619</v>
      </c>
      <c r="D166" s="23" t="s">
        <v>333</v>
      </c>
      <c r="E166" s="23" t="str">
        <f t="shared" si="3"/>
        <v>LV / Lettonia</v>
      </c>
    </row>
    <row r="167" spans="1:5" ht="15.75" x14ac:dyDescent="0.25">
      <c r="A167" s="33">
        <v>136</v>
      </c>
      <c r="B167" s="43" t="s">
        <v>334</v>
      </c>
      <c r="C167" s="32" t="s">
        <v>619</v>
      </c>
      <c r="D167" s="23" t="s">
        <v>335</v>
      </c>
      <c r="E167" s="23" t="str">
        <f t="shared" si="3"/>
        <v>LY / Libia</v>
      </c>
    </row>
    <row r="168" spans="1:5" ht="15.75" x14ac:dyDescent="0.25">
      <c r="A168" s="33">
        <v>137</v>
      </c>
      <c r="B168" s="43" t="s">
        <v>336</v>
      </c>
      <c r="C168" s="32" t="s">
        <v>619</v>
      </c>
      <c r="D168" s="23" t="s">
        <v>337</v>
      </c>
      <c r="E168" s="23" t="str">
        <f t="shared" si="3"/>
        <v>MA / Marocco</v>
      </c>
    </row>
    <row r="169" spans="1:5" ht="15.75" x14ac:dyDescent="0.25">
      <c r="A169" s="33">
        <v>138</v>
      </c>
      <c r="B169" s="43" t="s">
        <v>338</v>
      </c>
      <c r="C169" s="32" t="s">
        <v>619</v>
      </c>
      <c r="D169" s="23" t="s">
        <v>339</v>
      </c>
      <c r="E169" s="23" t="str">
        <f t="shared" si="3"/>
        <v>MC / Monaco</v>
      </c>
    </row>
    <row r="170" spans="1:5" ht="15.75" x14ac:dyDescent="0.25">
      <c r="A170" s="33">
        <v>139</v>
      </c>
      <c r="B170" s="43" t="s">
        <v>340</v>
      </c>
      <c r="C170" s="32" t="s">
        <v>619</v>
      </c>
      <c r="D170" s="23" t="s">
        <v>341</v>
      </c>
      <c r="E170" s="23" t="str">
        <f t="shared" si="3"/>
        <v>MD / Moldavia</v>
      </c>
    </row>
    <row r="171" spans="1:5" ht="15.75" x14ac:dyDescent="0.25">
      <c r="A171" s="33">
        <v>140</v>
      </c>
      <c r="B171" s="43" t="s">
        <v>342</v>
      </c>
      <c r="C171" s="32" t="s">
        <v>619</v>
      </c>
      <c r="D171" s="23" t="s">
        <v>343</v>
      </c>
      <c r="E171" s="23" t="str">
        <f t="shared" si="3"/>
        <v>ME / Montenegro</v>
      </c>
    </row>
    <row r="172" spans="1:5" ht="15.75" x14ac:dyDescent="0.25">
      <c r="A172" s="33">
        <v>141</v>
      </c>
      <c r="B172" s="43" t="s">
        <v>344</v>
      </c>
      <c r="C172" s="32" t="s">
        <v>619</v>
      </c>
      <c r="D172" s="23" t="s">
        <v>345</v>
      </c>
      <c r="E172" s="23" t="str">
        <f t="shared" si="3"/>
        <v>MF / Saint-Martin</v>
      </c>
    </row>
    <row r="173" spans="1:5" ht="15.75" x14ac:dyDescent="0.25">
      <c r="A173" s="33">
        <v>142</v>
      </c>
      <c r="B173" s="43" t="s">
        <v>346</v>
      </c>
      <c r="C173" s="32" t="s">
        <v>619</v>
      </c>
      <c r="D173" s="23" t="s">
        <v>347</v>
      </c>
      <c r="E173" s="23" t="str">
        <f t="shared" si="3"/>
        <v>MG / Madagascar</v>
      </c>
    </row>
    <row r="174" spans="1:5" ht="15.75" x14ac:dyDescent="0.25">
      <c r="A174" s="33">
        <v>143</v>
      </c>
      <c r="B174" s="43" t="s">
        <v>348</v>
      </c>
      <c r="C174" s="32" t="s">
        <v>619</v>
      </c>
      <c r="D174" s="23" t="s">
        <v>349</v>
      </c>
      <c r="E174" s="23" t="str">
        <f t="shared" si="3"/>
        <v>MH / Isole Marshall</v>
      </c>
    </row>
    <row r="175" spans="1:5" ht="15.75" x14ac:dyDescent="0.25">
      <c r="A175" s="33">
        <v>144</v>
      </c>
      <c r="B175" s="43" t="s">
        <v>350</v>
      </c>
      <c r="C175" s="32" t="s">
        <v>619</v>
      </c>
      <c r="D175" s="23" t="s">
        <v>351</v>
      </c>
      <c r="E175" s="23" t="str">
        <f t="shared" si="3"/>
        <v>MK / Macedonia del Nord</v>
      </c>
    </row>
    <row r="176" spans="1:5" ht="15.75" x14ac:dyDescent="0.25">
      <c r="A176" s="33">
        <v>145</v>
      </c>
      <c r="B176" s="43" t="s">
        <v>352</v>
      </c>
      <c r="C176" s="32" t="s">
        <v>619</v>
      </c>
      <c r="D176" s="23" t="s">
        <v>353</v>
      </c>
      <c r="E176" s="23" t="str">
        <f t="shared" si="3"/>
        <v>ML / Mali</v>
      </c>
    </row>
    <row r="177" spans="1:5" ht="15.75" x14ac:dyDescent="0.25">
      <c r="A177" s="33">
        <v>146</v>
      </c>
      <c r="B177" s="43" t="s">
        <v>354</v>
      </c>
      <c r="C177" s="32" t="s">
        <v>619</v>
      </c>
      <c r="D177" s="23" t="s">
        <v>355</v>
      </c>
      <c r="E177" s="23" t="str">
        <f t="shared" si="3"/>
        <v>MM / Birmania</v>
      </c>
    </row>
    <row r="178" spans="1:5" ht="15.75" x14ac:dyDescent="0.25">
      <c r="A178" s="33">
        <v>147</v>
      </c>
      <c r="B178" s="43" t="s">
        <v>356</v>
      </c>
      <c r="C178" s="32" t="s">
        <v>619</v>
      </c>
      <c r="D178" s="23" t="s">
        <v>357</v>
      </c>
      <c r="E178" s="23" t="str">
        <f t="shared" si="3"/>
        <v>MN / Mongolia</v>
      </c>
    </row>
    <row r="179" spans="1:5" ht="15.75" x14ac:dyDescent="0.25">
      <c r="A179" s="33">
        <v>148</v>
      </c>
      <c r="B179" s="43" t="s">
        <v>358</v>
      </c>
      <c r="C179" s="32" t="s">
        <v>619</v>
      </c>
      <c r="D179" s="23" t="s">
        <v>359</v>
      </c>
      <c r="E179" s="23" t="str">
        <f t="shared" si="3"/>
        <v>MO / Macao</v>
      </c>
    </row>
    <row r="180" spans="1:5" ht="15.75" x14ac:dyDescent="0.25">
      <c r="A180" s="33">
        <v>149</v>
      </c>
      <c r="B180" s="43" t="s">
        <v>360</v>
      </c>
      <c r="C180" s="32" t="s">
        <v>619</v>
      </c>
      <c r="D180" s="23" t="s">
        <v>361</v>
      </c>
      <c r="E180" s="23" t="str">
        <f t="shared" si="3"/>
        <v>MP / Isole Marianne Settentrionali</v>
      </c>
    </row>
    <row r="181" spans="1:5" ht="15.75" x14ac:dyDescent="0.25">
      <c r="A181" s="33">
        <v>150</v>
      </c>
      <c r="B181" s="43" t="s">
        <v>362</v>
      </c>
      <c r="C181" s="32" t="s">
        <v>619</v>
      </c>
      <c r="D181" s="23" t="s">
        <v>363</v>
      </c>
      <c r="E181" s="23" t="str">
        <f t="shared" si="3"/>
        <v>MQ / Martinica</v>
      </c>
    </row>
    <row r="182" spans="1:5" ht="15.75" x14ac:dyDescent="0.25">
      <c r="A182" s="33">
        <v>151</v>
      </c>
      <c r="B182" s="43" t="s">
        <v>364</v>
      </c>
      <c r="C182" s="32" t="s">
        <v>619</v>
      </c>
      <c r="D182" s="23" t="s">
        <v>365</v>
      </c>
      <c r="E182" s="23" t="str">
        <f t="shared" si="3"/>
        <v>MR / Mauritania</v>
      </c>
    </row>
    <row r="183" spans="1:5" ht="15.75" x14ac:dyDescent="0.25">
      <c r="A183" s="33">
        <v>152</v>
      </c>
      <c r="B183" s="43" t="s">
        <v>366</v>
      </c>
      <c r="C183" s="32" t="s">
        <v>619</v>
      </c>
      <c r="D183" s="23" t="s">
        <v>367</v>
      </c>
      <c r="E183" s="23" t="str">
        <f t="shared" si="3"/>
        <v>MS / Montserrat</v>
      </c>
    </row>
    <row r="184" spans="1:5" ht="15.75" x14ac:dyDescent="0.25">
      <c r="A184" s="33">
        <v>153</v>
      </c>
      <c r="B184" s="43" t="s">
        <v>368</v>
      </c>
      <c r="C184" s="32" t="s">
        <v>619</v>
      </c>
      <c r="D184" s="23" t="s">
        <v>369</v>
      </c>
      <c r="E184" s="23" t="str">
        <f t="shared" si="3"/>
        <v>MT / Malta</v>
      </c>
    </row>
    <row r="185" spans="1:5" ht="15.75" x14ac:dyDescent="0.25">
      <c r="A185" s="33">
        <v>154</v>
      </c>
      <c r="B185" s="43" t="s">
        <v>370</v>
      </c>
      <c r="C185" s="32" t="s">
        <v>619</v>
      </c>
      <c r="D185" s="23" t="s">
        <v>371</v>
      </c>
      <c r="E185" s="23" t="str">
        <f t="shared" si="3"/>
        <v>MU / Mauritius</v>
      </c>
    </row>
    <row r="186" spans="1:5" ht="15.75" x14ac:dyDescent="0.25">
      <c r="A186" s="33">
        <v>155</v>
      </c>
      <c r="B186" s="43" t="s">
        <v>372</v>
      </c>
      <c r="C186" s="32" t="s">
        <v>619</v>
      </c>
      <c r="D186" s="23" t="s">
        <v>373</v>
      </c>
      <c r="E186" s="23" t="str">
        <f t="shared" si="3"/>
        <v>MV / Maldive</v>
      </c>
    </row>
    <row r="187" spans="1:5" ht="15.75" x14ac:dyDescent="0.25">
      <c r="A187" s="33">
        <v>156</v>
      </c>
      <c r="B187" s="43" t="s">
        <v>374</v>
      </c>
      <c r="C187" s="32" t="s">
        <v>619</v>
      </c>
      <c r="D187" s="23" t="s">
        <v>375</v>
      </c>
      <c r="E187" s="23" t="str">
        <f t="shared" si="3"/>
        <v>MW / Malawi</v>
      </c>
    </row>
    <row r="188" spans="1:5" ht="15.75" x14ac:dyDescent="0.25">
      <c r="A188" s="33">
        <v>157</v>
      </c>
      <c r="B188" s="43" t="s">
        <v>376</v>
      </c>
      <c r="C188" s="32" t="s">
        <v>619</v>
      </c>
      <c r="D188" s="23" t="s">
        <v>377</v>
      </c>
      <c r="E188" s="23" t="str">
        <f t="shared" si="3"/>
        <v>MX / Messico</v>
      </c>
    </row>
    <row r="189" spans="1:5" ht="15.75" x14ac:dyDescent="0.25">
      <c r="A189" s="33">
        <v>158</v>
      </c>
      <c r="B189" s="43" t="s">
        <v>378</v>
      </c>
      <c r="C189" s="32" t="s">
        <v>619</v>
      </c>
      <c r="D189" s="23" t="s">
        <v>379</v>
      </c>
      <c r="E189" s="23" t="str">
        <f t="shared" si="3"/>
        <v>MY / Malaysia</v>
      </c>
    </row>
    <row r="190" spans="1:5" ht="15.75" x14ac:dyDescent="0.25">
      <c r="A190" s="33">
        <v>159</v>
      </c>
      <c r="B190" s="43" t="s">
        <v>380</v>
      </c>
      <c r="C190" s="32" t="s">
        <v>619</v>
      </c>
      <c r="D190" s="23" t="s">
        <v>381</v>
      </c>
      <c r="E190" s="23" t="str">
        <f t="shared" si="3"/>
        <v>MZ / Mozambico</v>
      </c>
    </row>
    <row r="191" spans="1:5" ht="15.75" x14ac:dyDescent="0.25">
      <c r="A191" s="33">
        <v>160</v>
      </c>
      <c r="B191" s="43" t="s">
        <v>382</v>
      </c>
      <c r="C191" s="32" t="s">
        <v>619</v>
      </c>
      <c r="D191" s="23" t="s">
        <v>383</v>
      </c>
      <c r="E191" s="23" t="str">
        <f t="shared" si="3"/>
        <v>NA / Namibia</v>
      </c>
    </row>
    <row r="192" spans="1:5" ht="15.75" x14ac:dyDescent="0.25">
      <c r="A192" s="33">
        <v>161</v>
      </c>
      <c r="B192" s="43" t="s">
        <v>384</v>
      </c>
      <c r="C192" s="32" t="s">
        <v>619</v>
      </c>
      <c r="D192" s="23" t="s">
        <v>385</v>
      </c>
      <c r="E192" s="23" t="str">
        <f t="shared" si="3"/>
        <v>NC / Nuova Caledonia</v>
      </c>
    </row>
    <row r="193" spans="1:5" ht="15.75" x14ac:dyDescent="0.25">
      <c r="A193" s="33">
        <v>162</v>
      </c>
      <c r="B193" s="43" t="s">
        <v>386</v>
      </c>
      <c r="C193" s="32" t="s">
        <v>619</v>
      </c>
      <c r="D193" s="23" t="s">
        <v>387</v>
      </c>
      <c r="E193" s="23" t="str">
        <f t="shared" si="3"/>
        <v>NE / Niger</v>
      </c>
    </row>
    <row r="194" spans="1:5" ht="15.75" x14ac:dyDescent="0.25">
      <c r="A194" s="33">
        <v>163</v>
      </c>
      <c r="B194" s="43" t="s">
        <v>388</v>
      </c>
      <c r="C194" s="32" t="s">
        <v>619</v>
      </c>
      <c r="D194" s="23" t="s">
        <v>389</v>
      </c>
      <c r="E194" s="23" t="str">
        <f t="shared" si="3"/>
        <v>NF / Isola Norfolk</v>
      </c>
    </row>
    <row r="195" spans="1:5" ht="15.75" x14ac:dyDescent="0.25">
      <c r="A195" s="33">
        <v>164</v>
      </c>
      <c r="B195" s="43" t="s">
        <v>390</v>
      </c>
      <c r="C195" s="32" t="s">
        <v>619</v>
      </c>
      <c r="D195" s="23" t="s">
        <v>391</v>
      </c>
      <c r="E195" s="23" t="str">
        <f t="shared" si="3"/>
        <v>NG / Nigeria</v>
      </c>
    </row>
    <row r="196" spans="1:5" ht="15.75" x14ac:dyDescent="0.25">
      <c r="A196" s="33">
        <v>165</v>
      </c>
      <c r="B196" s="43" t="s">
        <v>392</v>
      </c>
      <c r="C196" s="32" t="s">
        <v>619</v>
      </c>
      <c r="D196" s="23" t="s">
        <v>393</v>
      </c>
      <c r="E196" s="23" t="str">
        <f t="shared" si="3"/>
        <v>NI / Nicaragua</v>
      </c>
    </row>
    <row r="197" spans="1:5" ht="15.75" x14ac:dyDescent="0.25">
      <c r="A197" s="33">
        <v>166</v>
      </c>
      <c r="B197" s="43" t="s">
        <v>394</v>
      </c>
      <c r="C197" s="32" t="s">
        <v>619</v>
      </c>
      <c r="D197" s="23" t="s">
        <v>395</v>
      </c>
      <c r="E197" s="23" t="str">
        <f t="shared" si="3"/>
        <v>NL / Paesi Bassi</v>
      </c>
    </row>
    <row r="198" spans="1:5" ht="15.75" x14ac:dyDescent="0.25">
      <c r="A198" s="33">
        <v>167</v>
      </c>
      <c r="B198" s="43" t="s">
        <v>396</v>
      </c>
      <c r="C198" s="32" t="s">
        <v>619</v>
      </c>
      <c r="D198" s="23" t="s">
        <v>397</v>
      </c>
      <c r="E198" s="23" t="str">
        <f t="shared" si="3"/>
        <v>NO / Norvegia</v>
      </c>
    </row>
    <row r="199" spans="1:5" ht="15.75" x14ac:dyDescent="0.25">
      <c r="A199" s="33">
        <v>168</v>
      </c>
      <c r="B199" s="43" t="s">
        <v>398</v>
      </c>
      <c r="C199" s="32" t="s">
        <v>619</v>
      </c>
      <c r="D199" s="23" t="s">
        <v>399</v>
      </c>
      <c r="E199" s="23" t="str">
        <f t="shared" si="3"/>
        <v>NP / Nepal</v>
      </c>
    </row>
    <row r="200" spans="1:5" ht="15.75" x14ac:dyDescent="0.25">
      <c r="A200" s="33">
        <v>169</v>
      </c>
      <c r="B200" s="43" t="s">
        <v>400</v>
      </c>
      <c r="C200" s="32" t="s">
        <v>619</v>
      </c>
      <c r="D200" s="23" t="s">
        <v>401</v>
      </c>
      <c r="E200" s="23" t="str">
        <f t="shared" si="3"/>
        <v>NR / Nauru</v>
      </c>
    </row>
    <row r="201" spans="1:5" ht="15.75" x14ac:dyDescent="0.25">
      <c r="A201" s="33">
        <v>170</v>
      </c>
      <c r="B201" s="43" t="s">
        <v>402</v>
      </c>
      <c r="C201" s="32" t="s">
        <v>619</v>
      </c>
      <c r="D201" s="23" t="s">
        <v>403</v>
      </c>
      <c r="E201" s="23" t="str">
        <f t="shared" si="3"/>
        <v>NU / Niue</v>
      </c>
    </row>
    <row r="202" spans="1:5" ht="15.75" x14ac:dyDescent="0.25">
      <c r="A202" s="33">
        <v>171</v>
      </c>
      <c r="B202" s="43" t="s">
        <v>404</v>
      </c>
      <c r="C202" s="32" t="s">
        <v>619</v>
      </c>
      <c r="D202" s="23" t="s">
        <v>405</v>
      </c>
      <c r="E202" s="23" t="str">
        <f t="shared" si="3"/>
        <v>NZ / Nuova Zelanda</v>
      </c>
    </row>
    <row r="203" spans="1:5" ht="15.75" x14ac:dyDescent="0.25">
      <c r="A203" s="33">
        <v>172</v>
      </c>
      <c r="B203" s="43" t="s">
        <v>406</v>
      </c>
      <c r="C203" s="32" t="s">
        <v>619</v>
      </c>
      <c r="D203" s="23" t="s">
        <v>407</v>
      </c>
      <c r="E203" s="23" t="str">
        <f t="shared" si="3"/>
        <v>OM / Oman</v>
      </c>
    </row>
    <row r="204" spans="1:5" ht="15.75" x14ac:dyDescent="0.25">
      <c r="A204" s="33">
        <v>173</v>
      </c>
      <c r="B204" s="43" t="s">
        <v>408</v>
      </c>
      <c r="C204" s="32" t="s">
        <v>619</v>
      </c>
      <c r="D204" s="23" t="s">
        <v>409</v>
      </c>
      <c r="E204" s="23" t="str">
        <f t="shared" si="3"/>
        <v>PA / Panama</v>
      </c>
    </row>
    <row r="205" spans="1:5" ht="15.75" x14ac:dyDescent="0.25">
      <c r="A205" s="33">
        <v>174</v>
      </c>
      <c r="B205" s="43" t="s">
        <v>410</v>
      </c>
      <c r="C205" s="32" t="s">
        <v>619</v>
      </c>
      <c r="D205" s="23" t="s">
        <v>411</v>
      </c>
      <c r="E205" s="23" t="str">
        <f t="shared" si="3"/>
        <v>PE / Perù</v>
      </c>
    </row>
    <row r="206" spans="1:5" ht="15.75" x14ac:dyDescent="0.25">
      <c r="A206" s="33">
        <v>175</v>
      </c>
      <c r="B206" s="43" t="s">
        <v>412</v>
      </c>
      <c r="C206" s="32" t="s">
        <v>619</v>
      </c>
      <c r="D206" s="23" t="s">
        <v>413</v>
      </c>
      <c r="E206" s="23" t="str">
        <f t="shared" si="3"/>
        <v>PF / Polinesia Francese</v>
      </c>
    </row>
    <row r="207" spans="1:5" ht="15.75" x14ac:dyDescent="0.25">
      <c r="A207" s="33">
        <v>176</v>
      </c>
      <c r="B207" s="43" t="s">
        <v>414</v>
      </c>
      <c r="C207" s="32" t="s">
        <v>619</v>
      </c>
      <c r="D207" s="23" t="s">
        <v>415</v>
      </c>
      <c r="E207" s="23" t="str">
        <f t="shared" si="3"/>
        <v>PG / Papua Nuova Guinea</v>
      </c>
    </row>
    <row r="208" spans="1:5" ht="15.75" x14ac:dyDescent="0.25">
      <c r="A208" s="33">
        <v>177</v>
      </c>
      <c r="B208" s="43" t="s">
        <v>416</v>
      </c>
      <c r="C208" s="32" t="s">
        <v>619</v>
      </c>
      <c r="D208" s="23" t="s">
        <v>417</v>
      </c>
      <c r="E208" s="23" t="str">
        <f t="shared" si="3"/>
        <v>PH / Filippine</v>
      </c>
    </row>
    <row r="209" spans="1:5" ht="15.75" x14ac:dyDescent="0.25">
      <c r="A209" s="33">
        <v>178</v>
      </c>
      <c r="B209" s="43" t="s">
        <v>418</v>
      </c>
      <c r="C209" s="32" t="s">
        <v>619</v>
      </c>
      <c r="D209" s="23" t="s">
        <v>419</v>
      </c>
      <c r="E209" s="23" t="str">
        <f t="shared" si="3"/>
        <v>PK / Pakistan</v>
      </c>
    </row>
    <row r="210" spans="1:5" ht="15.75" x14ac:dyDescent="0.25">
      <c r="A210" s="33">
        <v>179</v>
      </c>
      <c r="B210" s="43" t="s">
        <v>420</v>
      </c>
      <c r="C210" s="32" t="s">
        <v>619</v>
      </c>
      <c r="D210" s="23" t="s">
        <v>421</v>
      </c>
      <c r="E210" s="23" t="str">
        <f t="shared" si="3"/>
        <v>PL / Polonia</v>
      </c>
    </row>
    <row r="211" spans="1:5" ht="15.75" x14ac:dyDescent="0.25">
      <c r="A211" s="33">
        <v>180</v>
      </c>
      <c r="B211" s="43" t="s">
        <v>422</v>
      </c>
      <c r="C211" s="32" t="s">
        <v>619</v>
      </c>
      <c r="D211" s="23" t="s">
        <v>423</v>
      </c>
      <c r="E211" s="23" t="str">
        <f t="shared" si="3"/>
        <v>PM / Saint-Pierre e Miquelon</v>
      </c>
    </row>
    <row r="212" spans="1:5" ht="15.75" x14ac:dyDescent="0.25">
      <c r="A212" s="33">
        <v>181</v>
      </c>
      <c r="B212" s="43" t="s">
        <v>424</v>
      </c>
      <c r="C212" s="32" t="s">
        <v>619</v>
      </c>
      <c r="D212" s="23" t="s">
        <v>425</v>
      </c>
      <c r="E212" s="23" t="str">
        <f t="shared" si="3"/>
        <v>PN / Isole Pitcairn</v>
      </c>
    </row>
    <row r="213" spans="1:5" ht="15.75" x14ac:dyDescent="0.25">
      <c r="A213" s="33">
        <v>182</v>
      </c>
      <c r="B213" s="43" t="s">
        <v>426</v>
      </c>
      <c r="C213" s="32" t="s">
        <v>619</v>
      </c>
      <c r="D213" s="23" t="s">
        <v>427</v>
      </c>
      <c r="E213" s="23" t="str">
        <f t="shared" si="3"/>
        <v>PR / Porto Rico</v>
      </c>
    </row>
    <row r="214" spans="1:5" ht="15.75" x14ac:dyDescent="0.25">
      <c r="A214" s="33">
        <v>183</v>
      </c>
      <c r="B214" s="43" t="s">
        <v>428</v>
      </c>
      <c r="C214" s="32" t="s">
        <v>619</v>
      </c>
      <c r="D214" s="23" t="s">
        <v>429</v>
      </c>
      <c r="E214" s="23" t="str">
        <f t="shared" si="3"/>
        <v>PS / Stato di Palestina</v>
      </c>
    </row>
    <row r="215" spans="1:5" ht="15.75" x14ac:dyDescent="0.25">
      <c r="A215" s="33">
        <v>184</v>
      </c>
      <c r="B215" s="43" t="s">
        <v>430</v>
      </c>
      <c r="C215" s="32" t="s">
        <v>619</v>
      </c>
      <c r="D215" s="23" t="s">
        <v>431</v>
      </c>
      <c r="E215" s="23" t="str">
        <f t="shared" si="3"/>
        <v>PT / Portogallo</v>
      </c>
    </row>
    <row r="216" spans="1:5" ht="15.75" x14ac:dyDescent="0.25">
      <c r="A216" s="33">
        <v>185</v>
      </c>
      <c r="B216" s="43" t="s">
        <v>432</v>
      </c>
      <c r="C216" s="32" t="s">
        <v>619</v>
      </c>
      <c r="D216" s="23" t="s">
        <v>433</v>
      </c>
      <c r="E216" s="23" t="str">
        <f t="shared" si="3"/>
        <v>PW / Palau</v>
      </c>
    </row>
    <row r="217" spans="1:5" ht="15.75" x14ac:dyDescent="0.25">
      <c r="A217" s="33">
        <v>186</v>
      </c>
      <c r="B217" s="43" t="s">
        <v>434</v>
      </c>
      <c r="C217" s="32" t="s">
        <v>619</v>
      </c>
      <c r="D217" s="23" t="s">
        <v>435</v>
      </c>
      <c r="E217" s="23" t="str">
        <f t="shared" si="3"/>
        <v>PY / Paraguay</v>
      </c>
    </row>
    <row r="218" spans="1:5" ht="15.75" x14ac:dyDescent="0.25">
      <c r="A218" s="33">
        <v>187</v>
      </c>
      <c r="B218" s="43" t="s">
        <v>436</v>
      </c>
      <c r="C218" s="32" t="s">
        <v>619</v>
      </c>
      <c r="D218" s="23" t="s">
        <v>437</v>
      </c>
      <c r="E218" s="23" t="str">
        <f t="shared" si="3"/>
        <v>QA / Qatar</v>
      </c>
    </row>
    <row r="219" spans="1:5" ht="15.75" x14ac:dyDescent="0.25">
      <c r="A219" s="33">
        <v>188</v>
      </c>
      <c r="B219" s="43" t="s">
        <v>438</v>
      </c>
      <c r="C219" s="32" t="s">
        <v>619</v>
      </c>
      <c r="D219" s="23" t="s">
        <v>439</v>
      </c>
      <c r="E219" s="23" t="str">
        <f t="shared" si="3"/>
        <v>RE / Riunione</v>
      </c>
    </row>
    <row r="220" spans="1:5" ht="15.75" x14ac:dyDescent="0.25">
      <c r="A220" s="33">
        <v>189</v>
      </c>
      <c r="B220" s="43" t="s">
        <v>440</v>
      </c>
      <c r="C220" s="32" t="s">
        <v>619</v>
      </c>
      <c r="D220" s="23" t="s">
        <v>441</v>
      </c>
      <c r="E220" s="23" t="str">
        <f t="shared" si="3"/>
        <v>RO / Romania</v>
      </c>
    </row>
    <row r="221" spans="1:5" ht="15.75" x14ac:dyDescent="0.25">
      <c r="A221" s="33">
        <v>190</v>
      </c>
      <c r="B221" s="43" t="s">
        <v>442</v>
      </c>
      <c r="C221" s="32" t="s">
        <v>619</v>
      </c>
      <c r="D221" s="23" t="s">
        <v>443</v>
      </c>
      <c r="E221" s="23" t="str">
        <f t="shared" si="3"/>
        <v>RS / Serbia</v>
      </c>
    </row>
    <row r="222" spans="1:5" ht="15.75" x14ac:dyDescent="0.25">
      <c r="A222" s="33">
        <v>191</v>
      </c>
      <c r="B222" s="43" t="s">
        <v>444</v>
      </c>
      <c r="C222" s="32" t="s">
        <v>619</v>
      </c>
      <c r="D222" s="23" t="s">
        <v>445</v>
      </c>
      <c r="E222" s="23" t="str">
        <f t="shared" si="3"/>
        <v>RU / Russia</v>
      </c>
    </row>
    <row r="223" spans="1:5" ht="15.75" x14ac:dyDescent="0.25">
      <c r="A223" s="33">
        <v>192</v>
      </c>
      <c r="B223" s="43" t="s">
        <v>446</v>
      </c>
      <c r="C223" s="32" t="s">
        <v>619</v>
      </c>
      <c r="D223" s="23" t="s">
        <v>447</v>
      </c>
      <c r="E223" s="23" t="str">
        <f t="shared" si="3"/>
        <v>RW / Ruanda</v>
      </c>
    </row>
    <row r="224" spans="1:5" ht="15.75" x14ac:dyDescent="0.25">
      <c r="A224" s="33">
        <v>193</v>
      </c>
      <c r="B224" s="43" t="s">
        <v>448</v>
      </c>
      <c r="C224" s="32" t="s">
        <v>619</v>
      </c>
      <c r="D224" s="23" t="s">
        <v>449</v>
      </c>
      <c r="E224" s="23" t="str">
        <f t="shared" si="3"/>
        <v>SA / Arabia Saudita</v>
      </c>
    </row>
    <row r="225" spans="1:5" ht="15.75" x14ac:dyDescent="0.25">
      <c r="A225" s="33">
        <v>194</v>
      </c>
      <c r="B225" s="43" t="s">
        <v>450</v>
      </c>
      <c r="C225" s="32" t="s">
        <v>619</v>
      </c>
      <c r="D225" s="23" t="s">
        <v>451</v>
      </c>
      <c r="E225" s="23" t="str">
        <f t="shared" ref="E225:E280" si="4">CONCATENATE(B225,C225,D225)</f>
        <v>SB / Isole Salomone</v>
      </c>
    </row>
    <row r="226" spans="1:5" ht="15.75" x14ac:dyDescent="0.25">
      <c r="A226" s="33">
        <v>195</v>
      </c>
      <c r="B226" s="43" t="s">
        <v>452</v>
      </c>
      <c r="C226" s="32" t="s">
        <v>619</v>
      </c>
      <c r="D226" s="23" t="s">
        <v>453</v>
      </c>
      <c r="E226" s="23" t="str">
        <f t="shared" si="4"/>
        <v>SC / Seychelles</v>
      </c>
    </row>
    <row r="227" spans="1:5" ht="15.75" x14ac:dyDescent="0.25">
      <c r="A227" s="33">
        <v>196</v>
      </c>
      <c r="B227" s="43" t="s">
        <v>454</v>
      </c>
      <c r="C227" s="32" t="s">
        <v>619</v>
      </c>
      <c r="D227" s="23" t="s">
        <v>455</v>
      </c>
      <c r="E227" s="23" t="str">
        <f t="shared" si="4"/>
        <v>SD / Sudan</v>
      </c>
    </row>
    <row r="228" spans="1:5" ht="15.75" x14ac:dyDescent="0.25">
      <c r="A228" s="33">
        <v>197</v>
      </c>
      <c r="B228" s="43" t="s">
        <v>456</v>
      </c>
      <c r="C228" s="32" t="s">
        <v>619</v>
      </c>
      <c r="D228" s="23" t="s">
        <v>457</v>
      </c>
      <c r="E228" s="23" t="str">
        <f t="shared" si="4"/>
        <v>SE / Svezia</v>
      </c>
    </row>
    <row r="229" spans="1:5" ht="15.75" x14ac:dyDescent="0.25">
      <c r="A229" s="33">
        <v>198</v>
      </c>
      <c r="B229" s="43" t="s">
        <v>458</v>
      </c>
      <c r="C229" s="32" t="s">
        <v>619</v>
      </c>
      <c r="D229" s="23" t="s">
        <v>459</v>
      </c>
      <c r="E229" s="23" t="str">
        <f t="shared" si="4"/>
        <v>SG / Singapore</v>
      </c>
    </row>
    <row r="230" spans="1:5" ht="99.75" x14ac:dyDescent="0.25">
      <c r="A230" s="33">
        <v>199</v>
      </c>
      <c r="B230" s="43" t="s">
        <v>460</v>
      </c>
      <c r="C230" s="32" t="s">
        <v>619</v>
      </c>
      <c r="D230" s="34" t="s">
        <v>621</v>
      </c>
      <c r="E230" s="23" t="str">
        <f t="shared" si="4"/>
        <v>SH / Sant'Elena, Isola di Ascensione e Tristan da Cunha</v>
      </c>
    </row>
    <row r="231" spans="1:5" ht="15.75" x14ac:dyDescent="0.25">
      <c r="A231" s="33">
        <v>200</v>
      </c>
      <c r="B231" s="43" t="s">
        <v>461</v>
      </c>
      <c r="C231" s="32" t="s">
        <v>619</v>
      </c>
      <c r="D231" s="23" t="s">
        <v>462</v>
      </c>
      <c r="E231" s="23" t="str">
        <f t="shared" si="4"/>
        <v>SI / Slovenia</v>
      </c>
    </row>
    <row r="232" spans="1:5" ht="42.75" x14ac:dyDescent="0.25">
      <c r="A232" s="33">
        <v>201</v>
      </c>
      <c r="B232" s="43" t="s">
        <v>463</v>
      </c>
      <c r="C232" s="32" t="s">
        <v>619</v>
      </c>
      <c r="D232" s="34" t="s">
        <v>622</v>
      </c>
      <c r="E232" s="23" t="str">
        <f t="shared" si="4"/>
        <v>SJ / Svalbard e Jan Mayen</v>
      </c>
    </row>
    <row r="233" spans="1:5" ht="15.75" x14ac:dyDescent="0.25">
      <c r="A233" s="33">
        <v>202</v>
      </c>
      <c r="B233" s="43" t="s">
        <v>464</v>
      </c>
      <c r="C233" s="32" t="s">
        <v>619</v>
      </c>
      <c r="D233" s="23" t="s">
        <v>465</v>
      </c>
      <c r="E233" s="23" t="str">
        <f t="shared" si="4"/>
        <v>SK / Slovacchia</v>
      </c>
    </row>
    <row r="234" spans="1:5" ht="15.75" x14ac:dyDescent="0.25">
      <c r="A234" s="33">
        <v>203</v>
      </c>
      <c r="B234" s="43" t="s">
        <v>466</v>
      </c>
      <c r="C234" s="32" t="s">
        <v>619</v>
      </c>
      <c r="D234" s="23" t="s">
        <v>467</v>
      </c>
      <c r="E234" s="23" t="str">
        <f t="shared" si="4"/>
        <v>SL / Sierra Leone</v>
      </c>
    </row>
    <row r="235" spans="1:5" ht="15.75" x14ac:dyDescent="0.25">
      <c r="A235" s="33">
        <v>204</v>
      </c>
      <c r="B235" s="43" t="s">
        <v>468</v>
      </c>
      <c r="C235" s="32" t="s">
        <v>619</v>
      </c>
      <c r="D235" s="23" t="s">
        <v>469</v>
      </c>
      <c r="E235" s="23" t="str">
        <f t="shared" si="4"/>
        <v>SM / San Marino</v>
      </c>
    </row>
    <row r="236" spans="1:5" ht="15.75" x14ac:dyDescent="0.25">
      <c r="A236" s="33">
        <v>205</v>
      </c>
      <c r="B236" s="43" t="s">
        <v>470</v>
      </c>
      <c r="C236" s="32" t="s">
        <v>619</v>
      </c>
      <c r="D236" s="23" t="s">
        <v>471</v>
      </c>
      <c r="E236" s="23" t="str">
        <f t="shared" si="4"/>
        <v>SN / Senegal</v>
      </c>
    </row>
    <row r="237" spans="1:5" ht="15.75" x14ac:dyDescent="0.25">
      <c r="A237" s="33">
        <v>206</v>
      </c>
      <c r="B237" s="43" t="s">
        <v>472</v>
      </c>
      <c r="C237" s="32" t="s">
        <v>619</v>
      </c>
      <c r="D237" s="23" t="s">
        <v>473</v>
      </c>
      <c r="E237" s="23" t="str">
        <f t="shared" si="4"/>
        <v>SO / Somalia</v>
      </c>
    </row>
    <row r="238" spans="1:5" ht="15.75" x14ac:dyDescent="0.25">
      <c r="A238" s="33">
        <v>207</v>
      </c>
      <c r="B238" s="43" t="s">
        <v>474</v>
      </c>
      <c r="C238" s="32" t="s">
        <v>619</v>
      </c>
      <c r="D238" s="23" t="s">
        <v>475</v>
      </c>
      <c r="E238" s="23" t="str">
        <f t="shared" si="4"/>
        <v>SR / Suriname</v>
      </c>
    </row>
    <row r="239" spans="1:5" ht="15.75" x14ac:dyDescent="0.25">
      <c r="A239" s="33">
        <v>208</v>
      </c>
      <c r="B239" s="43" t="s">
        <v>476</v>
      </c>
      <c r="C239" s="32" t="s">
        <v>619</v>
      </c>
      <c r="D239" s="23" t="s">
        <v>477</v>
      </c>
      <c r="E239" s="23" t="str">
        <f t="shared" si="4"/>
        <v>SS / Sudan del Sud</v>
      </c>
    </row>
    <row r="240" spans="1:5" ht="15.75" x14ac:dyDescent="0.25">
      <c r="A240" s="33">
        <v>209</v>
      </c>
      <c r="B240" s="43" t="s">
        <v>478</v>
      </c>
      <c r="C240" s="32" t="s">
        <v>619</v>
      </c>
      <c r="D240" s="23" t="s">
        <v>479</v>
      </c>
      <c r="E240" s="23" t="str">
        <f t="shared" si="4"/>
        <v>ST / São Tomé e Príncipe</v>
      </c>
    </row>
    <row r="241" spans="1:5" ht="15.75" x14ac:dyDescent="0.25">
      <c r="A241" s="33">
        <v>210</v>
      </c>
      <c r="B241" s="43" t="s">
        <v>480</v>
      </c>
      <c r="C241" s="32" t="s">
        <v>619</v>
      </c>
      <c r="D241" s="23" t="s">
        <v>481</v>
      </c>
      <c r="E241" s="23" t="str">
        <f t="shared" si="4"/>
        <v>SV / El Salvador</v>
      </c>
    </row>
    <row r="242" spans="1:5" ht="15.75" x14ac:dyDescent="0.25">
      <c r="A242" s="33">
        <v>211</v>
      </c>
      <c r="B242" s="43" t="s">
        <v>482</v>
      </c>
      <c r="C242" s="32" t="s">
        <v>619</v>
      </c>
      <c r="D242" s="23" t="s">
        <v>483</v>
      </c>
      <c r="E242" s="23" t="str">
        <f t="shared" si="4"/>
        <v>SX / Sint Maarten</v>
      </c>
    </row>
    <row r="243" spans="1:5" ht="15.75" x14ac:dyDescent="0.25">
      <c r="A243" s="33">
        <v>212</v>
      </c>
      <c r="B243" s="43" t="s">
        <v>484</v>
      </c>
      <c r="C243" s="32" t="s">
        <v>619</v>
      </c>
      <c r="D243" s="23" t="s">
        <v>485</v>
      </c>
      <c r="E243" s="23" t="str">
        <f t="shared" si="4"/>
        <v>SY / Siria</v>
      </c>
    </row>
    <row r="244" spans="1:5" ht="15.75" x14ac:dyDescent="0.25">
      <c r="A244" s="33">
        <v>213</v>
      </c>
      <c r="B244" s="43" t="s">
        <v>486</v>
      </c>
      <c r="C244" s="32" t="s">
        <v>619</v>
      </c>
      <c r="D244" s="23" t="s">
        <v>487</v>
      </c>
      <c r="E244" s="23" t="str">
        <f t="shared" si="4"/>
        <v>SZ / Swaziland</v>
      </c>
    </row>
    <row r="245" spans="1:5" ht="15.75" x14ac:dyDescent="0.25">
      <c r="A245" s="33">
        <v>214</v>
      </c>
      <c r="B245" s="43" t="s">
        <v>488</v>
      </c>
      <c r="C245" s="32" t="s">
        <v>619</v>
      </c>
      <c r="D245" s="23" t="s">
        <v>489</v>
      </c>
      <c r="E245" s="23" t="str">
        <f t="shared" si="4"/>
        <v>TC / Isole Turks e Caicos</v>
      </c>
    </row>
    <row r="246" spans="1:5" ht="15.75" x14ac:dyDescent="0.25">
      <c r="A246" s="33">
        <v>215</v>
      </c>
      <c r="B246" s="43" t="s">
        <v>490</v>
      </c>
      <c r="C246" s="32" t="s">
        <v>619</v>
      </c>
      <c r="D246" s="23" t="s">
        <v>491</v>
      </c>
      <c r="E246" s="23" t="str">
        <f t="shared" si="4"/>
        <v>TD / Ciad</v>
      </c>
    </row>
    <row r="247" spans="1:5" ht="15.75" x14ac:dyDescent="0.25">
      <c r="A247" s="33">
        <v>216</v>
      </c>
      <c r="B247" s="43" t="s">
        <v>492</v>
      </c>
      <c r="C247" s="32" t="s">
        <v>619</v>
      </c>
      <c r="D247" s="23" t="s">
        <v>493</v>
      </c>
      <c r="E247" s="23" t="str">
        <f t="shared" si="4"/>
        <v>TF / Territori Francesi del Sud</v>
      </c>
    </row>
    <row r="248" spans="1:5" ht="15.75" x14ac:dyDescent="0.25">
      <c r="A248" s="33">
        <v>217</v>
      </c>
      <c r="B248" s="43" t="s">
        <v>494</v>
      </c>
      <c r="C248" s="32" t="s">
        <v>619</v>
      </c>
      <c r="D248" s="23" t="s">
        <v>495</v>
      </c>
      <c r="E248" s="23" t="str">
        <f t="shared" si="4"/>
        <v>TG / Togo</v>
      </c>
    </row>
    <row r="249" spans="1:5" ht="15.75" x14ac:dyDescent="0.25">
      <c r="A249" s="33">
        <v>218</v>
      </c>
      <c r="B249" s="43" t="s">
        <v>496</v>
      </c>
      <c r="C249" s="32" t="s">
        <v>619</v>
      </c>
      <c r="D249" s="23" t="s">
        <v>497</v>
      </c>
      <c r="E249" s="23" t="str">
        <f t="shared" si="4"/>
        <v>TH / Thailandia</v>
      </c>
    </row>
    <row r="250" spans="1:5" ht="15.75" x14ac:dyDescent="0.25">
      <c r="A250" s="33">
        <v>219</v>
      </c>
      <c r="B250" s="43" t="s">
        <v>498</v>
      </c>
      <c r="C250" s="32" t="s">
        <v>619</v>
      </c>
      <c r="D250" s="23" t="s">
        <v>499</v>
      </c>
      <c r="E250" s="23" t="str">
        <f t="shared" si="4"/>
        <v>TJ / Tagikistan</v>
      </c>
    </row>
    <row r="251" spans="1:5" ht="15.75" x14ac:dyDescent="0.25">
      <c r="A251" s="33">
        <v>220</v>
      </c>
      <c r="B251" s="43" t="s">
        <v>500</v>
      </c>
      <c r="C251" s="32" t="s">
        <v>619</v>
      </c>
      <c r="D251" s="23" t="s">
        <v>501</v>
      </c>
      <c r="E251" s="23" t="str">
        <f t="shared" si="4"/>
        <v>TK / Tokelau</v>
      </c>
    </row>
    <row r="252" spans="1:5" ht="15.75" x14ac:dyDescent="0.25">
      <c r="A252" s="33">
        <v>221</v>
      </c>
      <c r="B252" s="43" t="s">
        <v>502</v>
      </c>
      <c r="C252" s="32" t="s">
        <v>619</v>
      </c>
      <c r="D252" s="23" t="s">
        <v>503</v>
      </c>
      <c r="E252" s="23" t="str">
        <f t="shared" si="4"/>
        <v>TL / Timor Est</v>
      </c>
    </row>
    <row r="253" spans="1:5" ht="15.75" x14ac:dyDescent="0.25">
      <c r="A253" s="33">
        <v>222</v>
      </c>
      <c r="B253" s="43" t="s">
        <v>504</v>
      </c>
      <c r="C253" s="32" t="s">
        <v>619</v>
      </c>
      <c r="D253" s="23" t="s">
        <v>505</v>
      </c>
      <c r="E253" s="23" t="str">
        <f t="shared" si="4"/>
        <v>TM / Turkmenistan</v>
      </c>
    </row>
    <row r="254" spans="1:5" ht="15.75" x14ac:dyDescent="0.25">
      <c r="A254" s="33">
        <v>223</v>
      </c>
      <c r="B254" s="43" t="s">
        <v>506</v>
      </c>
      <c r="C254" s="32" t="s">
        <v>619</v>
      </c>
      <c r="D254" s="23" t="s">
        <v>507</v>
      </c>
      <c r="E254" s="23" t="str">
        <f t="shared" si="4"/>
        <v>TN / Tunisia</v>
      </c>
    </row>
    <row r="255" spans="1:5" ht="15.75" x14ac:dyDescent="0.25">
      <c r="A255" s="33">
        <v>224</v>
      </c>
      <c r="B255" s="43" t="s">
        <v>508</v>
      </c>
      <c r="C255" s="32" t="s">
        <v>619</v>
      </c>
      <c r="D255" s="23" t="s">
        <v>509</v>
      </c>
      <c r="E255" s="23" t="str">
        <f t="shared" si="4"/>
        <v>TO / Tonga</v>
      </c>
    </row>
    <row r="256" spans="1:5" ht="15.75" x14ac:dyDescent="0.25">
      <c r="A256" s="33">
        <v>225</v>
      </c>
      <c r="B256" s="43" t="s">
        <v>510</v>
      </c>
      <c r="C256" s="32" t="s">
        <v>619</v>
      </c>
      <c r="D256" s="23" t="s">
        <v>511</v>
      </c>
      <c r="E256" s="23" t="str">
        <f t="shared" si="4"/>
        <v>TR / Turchia</v>
      </c>
    </row>
    <row r="257" spans="1:5" ht="15.75" x14ac:dyDescent="0.25">
      <c r="A257" s="33">
        <v>226</v>
      </c>
      <c r="B257" s="43" t="s">
        <v>512</v>
      </c>
      <c r="C257" s="32" t="s">
        <v>619</v>
      </c>
      <c r="D257" s="23" t="s">
        <v>513</v>
      </c>
      <c r="E257" s="23" t="str">
        <f t="shared" si="4"/>
        <v>TT / Trinidad e Tobago</v>
      </c>
    </row>
    <row r="258" spans="1:5" ht="15.75" x14ac:dyDescent="0.25">
      <c r="A258" s="33">
        <v>227</v>
      </c>
      <c r="B258" s="43" t="s">
        <v>514</v>
      </c>
      <c r="C258" s="32" t="s">
        <v>619</v>
      </c>
      <c r="D258" s="23" t="s">
        <v>515</v>
      </c>
      <c r="E258" s="23" t="str">
        <f t="shared" si="4"/>
        <v>TV / Tuvalu</v>
      </c>
    </row>
    <row r="259" spans="1:5" ht="15.75" x14ac:dyDescent="0.25">
      <c r="A259" s="33">
        <v>228</v>
      </c>
      <c r="B259" s="43" t="s">
        <v>516</v>
      </c>
      <c r="C259" s="32" t="s">
        <v>619</v>
      </c>
      <c r="D259" s="23" t="s">
        <v>517</v>
      </c>
      <c r="E259" s="23" t="str">
        <f t="shared" si="4"/>
        <v>TW / Repubblica di Cina</v>
      </c>
    </row>
    <row r="260" spans="1:5" ht="15.75" x14ac:dyDescent="0.25">
      <c r="A260" s="33">
        <v>229</v>
      </c>
      <c r="B260" s="43" t="s">
        <v>518</v>
      </c>
      <c r="C260" s="32" t="s">
        <v>619</v>
      </c>
      <c r="D260" s="23" t="s">
        <v>519</v>
      </c>
      <c r="E260" s="23" t="str">
        <f t="shared" si="4"/>
        <v>TZ / Tanzania</v>
      </c>
    </row>
    <row r="261" spans="1:5" ht="15.75" x14ac:dyDescent="0.25">
      <c r="A261" s="33">
        <v>230</v>
      </c>
      <c r="B261" s="43" t="s">
        <v>520</v>
      </c>
      <c r="C261" s="32" t="s">
        <v>619</v>
      </c>
      <c r="D261" s="23" t="s">
        <v>521</v>
      </c>
      <c r="E261" s="23" t="str">
        <f t="shared" si="4"/>
        <v>UA / Ucraina</v>
      </c>
    </row>
    <row r="262" spans="1:5" ht="15.75" x14ac:dyDescent="0.25">
      <c r="A262" s="33">
        <v>231</v>
      </c>
      <c r="B262" s="43" t="s">
        <v>522</v>
      </c>
      <c r="C262" s="32" t="s">
        <v>619</v>
      </c>
      <c r="D262" s="23" t="s">
        <v>523</v>
      </c>
      <c r="E262" s="23" t="str">
        <f t="shared" si="4"/>
        <v>UG / Uganda</v>
      </c>
    </row>
    <row r="263" spans="1:5" ht="15.75" x14ac:dyDescent="0.25">
      <c r="A263" s="33">
        <v>232</v>
      </c>
      <c r="B263" s="43" t="s">
        <v>524</v>
      </c>
      <c r="C263" s="32" t="s">
        <v>619</v>
      </c>
      <c r="D263" s="23" t="s">
        <v>525</v>
      </c>
      <c r="E263" s="23" t="str">
        <f t="shared" si="4"/>
        <v>UM / Isole minori esterne degli Stati Uniti</v>
      </c>
    </row>
    <row r="264" spans="1:5" ht="15.75" x14ac:dyDescent="0.25">
      <c r="A264" s="33">
        <v>233</v>
      </c>
      <c r="B264" s="43" t="s">
        <v>526</v>
      </c>
      <c r="C264" s="32" t="s">
        <v>619</v>
      </c>
      <c r="D264" s="23" t="s">
        <v>527</v>
      </c>
      <c r="E264" s="23" t="str">
        <f t="shared" si="4"/>
        <v>US / Stati Uniti d'America</v>
      </c>
    </row>
    <row r="265" spans="1:5" ht="15.75" x14ac:dyDescent="0.25">
      <c r="A265" s="33">
        <v>234</v>
      </c>
      <c r="B265" s="43" t="s">
        <v>528</v>
      </c>
      <c r="C265" s="32" t="s">
        <v>619</v>
      </c>
      <c r="D265" s="23" t="s">
        <v>529</v>
      </c>
      <c r="E265" s="23" t="str">
        <f t="shared" si="4"/>
        <v>UY / Uruguay</v>
      </c>
    </row>
    <row r="266" spans="1:5" ht="15.75" x14ac:dyDescent="0.25">
      <c r="A266" s="33">
        <v>235</v>
      </c>
      <c r="B266" s="43" t="s">
        <v>530</v>
      </c>
      <c r="C266" s="32" t="s">
        <v>619</v>
      </c>
      <c r="D266" s="23" t="s">
        <v>531</v>
      </c>
      <c r="E266" s="23" t="str">
        <f t="shared" si="4"/>
        <v>UZ / Uzbekistan</v>
      </c>
    </row>
    <row r="267" spans="1:5" ht="15.75" x14ac:dyDescent="0.25">
      <c r="A267" s="33">
        <v>236</v>
      </c>
      <c r="B267" s="43" t="s">
        <v>532</v>
      </c>
      <c r="C267" s="32" t="s">
        <v>619</v>
      </c>
      <c r="D267" s="23" t="s">
        <v>533</v>
      </c>
      <c r="E267" s="23" t="str">
        <f t="shared" si="4"/>
        <v>VA / Città del Vaticano</v>
      </c>
    </row>
    <row r="268" spans="1:5" ht="15.75" x14ac:dyDescent="0.25">
      <c r="A268" s="33">
        <v>237</v>
      </c>
      <c r="B268" s="43" t="s">
        <v>534</v>
      </c>
      <c r="C268" s="32" t="s">
        <v>619</v>
      </c>
      <c r="D268" s="23" t="s">
        <v>535</v>
      </c>
      <c r="E268" s="23" t="str">
        <f t="shared" si="4"/>
        <v>VC / Saint Vincent e Grenadine</v>
      </c>
    </row>
    <row r="269" spans="1:5" ht="15.75" x14ac:dyDescent="0.25">
      <c r="A269" s="33">
        <v>238</v>
      </c>
      <c r="B269" s="43" t="s">
        <v>536</v>
      </c>
      <c r="C269" s="32" t="s">
        <v>619</v>
      </c>
      <c r="D269" s="23" t="s">
        <v>537</v>
      </c>
      <c r="E269" s="23" t="str">
        <f t="shared" si="4"/>
        <v>VE / Venezuela</v>
      </c>
    </row>
    <row r="270" spans="1:5" ht="15.75" x14ac:dyDescent="0.25">
      <c r="A270" s="33">
        <v>239</v>
      </c>
      <c r="B270" s="43" t="s">
        <v>538</v>
      </c>
      <c r="C270" s="32" t="s">
        <v>619</v>
      </c>
      <c r="D270" s="23" t="s">
        <v>539</v>
      </c>
      <c r="E270" s="23" t="str">
        <f t="shared" si="4"/>
        <v>VG / Isole Vergini britanniche</v>
      </c>
    </row>
    <row r="271" spans="1:5" ht="15.75" x14ac:dyDescent="0.25">
      <c r="A271" s="33">
        <v>240</v>
      </c>
      <c r="B271" s="43" t="s">
        <v>540</v>
      </c>
      <c r="C271" s="32" t="s">
        <v>619</v>
      </c>
      <c r="D271" s="23" t="s">
        <v>541</v>
      </c>
      <c r="E271" s="23" t="str">
        <f t="shared" si="4"/>
        <v>VI / Isole Vergini americane</v>
      </c>
    </row>
    <row r="272" spans="1:5" ht="15.75" x14ac:dyDescent="0.25">
      <c r="A272" s="33">
        <v>241</v>
      </c>
      <c r="B272" s="43" t="s">
        <v>542</v>
      </c>
      <c r="C272" s="32" t="s">
        <v>619</v>
      </c>
      <c r="D272" s="23" t="s">
        <v>543</v>
      </c>
      <c r="E272" s="23" t="str">
        <f t="shared" si="4"/>
        <v>VN / Vietnam</v>
      </c>
    </row>
    <row r="273" spans="1:5" ht="15.75" x14ac:dyDescent="0.25">
      <c r="A273" s="33">
        <v>242</v>
      </c>
      <c r="B273" s="43" t="s">
        <v>544</v>
      </c>
      <c r="C273" s="32" t="s">
        <v>619</v>
      </c>
      <c r="D273" s="23" t="s">
        <v>545</v>
      </c>
      <c r="E273" s="23" t="str">
        <f t="shared" si="4"/>
        <v>VU / Vanuatu</v>
      </c>
    </row>
    <row r="274" spans="1:5" ht="15.75" x14ac:dyDescent="0.25">
      <c r="A274" s="33">
        <v>243</v>
      </c>
      <c r="B274" s="43" t="s">
        <v>546</v>
      </c>
      <c r="C274" s="32" t="s">
        <v>619</v>
      </c>
      <c r="D274" s="23" t="s">
        <v>547</v>
      </c>
      <c r="E274" s="23" t="str">
        <f t="shared" si="4"/>
        <v>WF / Wallis e Futuna</v>
      </c>
    </row>
    <row r="275" spans="1:5" ht="15.75" x14ac:dyDescent="0.25">
      <c r="A275" s="33">
        <v>244</v>
      </c>
      <c r="B275" s="43" t="s">
        <v>548</v>
      </c>
      <c r="C275" s="32" t="s">
        <v>619</v>
      </c>
      <c r="D275" s="23" t="s">
        <v>549</v>
      </c>
      <c r="E275" s="23" t="str">
        <f t="shared" si="4"/>
        <v>WS / Samoa</v>
      </c>
    </row>
    <row r="276" spans="1:5" ht="15.75" x14ac:dyDescent="0.25">
      <c r="A276" s="33">
        <v>245</v>
      </c>
      <c r="B276" s="43" t="s">
        <v>550</v>
      </c>
      <c r="C276" s="32" t="s">
        <v>619</v>
      </c>
      <c r="D276" s="23" t="s">
        <v>551</v>
      </c>
      <c r="E276" s="23" t="str">
        <f t="shared" si="4"/>
        <v>YE / Yemen</v>
      </c>
    </row>
    <row r="277" spans="1:5" ht="15.75" x14ac:dyDescent="0.25">
      <c r="A277" s="33">
        <v>246</v>
      </c>
      <c r="B277" s="43" t="s">
        <v>552</v>
      </c>
      <c r="C277" s="32" t="s">
        <v>619</v>
      </c>
      <c r="D277" s="23" t="s">
        <v>553</v>
      </c>
      <c r="E277" s="23" t="str">
        <f t="shared" si="4"/>
        <v>YT / Mayotte</v>
      </c>
    </row>
    <row r="278" spans="1:5" ht="15.75" x14ac:dyDescent="0.25">
      <c r="A278" s="33">
        <v>247</v>
      </c>
      <c r="B278" s="43" t="s">
        <v>554</v>
      </c>
      <c r="C278" s="32" t="s">
        <v>619</v>
      </c>
      <c r="D278" s="23" t="s">
        <v>555</v>
      </c>
      <c r="E278" s="23" t="str">
        <f t="shared" si="4"/>
        <v>ZA / Sudafrica</v>
      </c>
    </row>
    <row r="279" spans="1:5" ht="15.75" x14ac:dyDescent="0.25">
      <c r="A279" s="33">
        <v>248</v>
      </c>
      <c r="B279" s="43" t="s">
        <v>556</v>
      </c>
      <c r="C279" s="32" t="s">
        <v>619</v>
      </c>
      <c r="D279" s="23" t="s">
        <v>557</v>
      </c>
      <c r="E279" s="23" t="str">
        <f t="shared" si="4"/>
        <v>ZM / Zambia</v>
      </c>
    </row>
    <row r="280" spans="1:5" ht="15.75" x14ac:dyDescent="0.25">
      <c r="A280" s="33">
        <v>249</v>
      </c>
      <c r="B280" s="43" t="s">
        <v>558</v>
      </c>
      <c r="C280" s="32" t="s">
        <v>619</v>
      </c>
      <c r="D280" s="23" t="s">
        <v>559</v>
      </c>
      <c r="E280" s="23" t="str">
        <f t="shared" si="4"/>
        <v>ZW / Zimbabwe</v>
      </c>
    </row>
  </sheetData>
  <sortState ref="A1:B22">
    <sortCondition ref="A1:A22"/>
  </sortState>
  <mergeCells count="5">
    <mergeCell ref="A28:E28"/>
    <mergeCell ref="A29:E29"/>
    <mergeCell ref="A4:C4"/>
    <mergeCell ref="A5:C5"/>
    <mergeCell ref="A1:B1"/>
  </mergeCells>
  <hyperlinks>
    <hyperlink ref="B3" r:id="rId1"/>
    <hyperlink ref="B2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RFQ</vt:lpstr>
      <vt:lpstr>Feasibility</vt:lpstr>
      <vt:lpstr>Help Feasibility</vt:lpstr>
      <vt:lpstr>Packaging Istruction</vt:lpstr>
      <vt:lpstr>Incoterms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2024-03-27T09:44:22Z</dcterms:modified>
</cp:coreProperties>
</file>