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qaqaq03\Desktop\Fornitori\"/>
    </mc:Choice>
  </mc:AlternateContent>
  <bookViews>
    <workbookView xWindow="0" yWindow="0" windowWidth="28800" windowHeight="12300"/>
  </bookViews>
  <sheets>
    <sheet name="Matrice auto" sheetId="7" r:id="rId1"/>
    <sheet name="Osservazioni" sheetId="6" r:id="rId2"/>
    <sheet name="PRESENTI + Contatti utili" sheetId="4" r:id="rId3"/>
    <sheet name="Linea Guida" sheetId="9" r:id="rId4"/>
    <sheet name="One Page" sheetId="13" r:id="rId5"/>
    <sheet name="Line Speed" sheetId="14" r:id="rId6"/>
  </sheets>
  <definedNames>
    <definedName name="_xlnm.Print_Area" localSheetId="0">'Matrice auto'!$A$1:$AB$34</definedName>
    <definedName name="_xlnm.Print_Area" localSheetId="1">Osservazioni!$A$3:$G$27</definedName>
    <definedName name="_xlnm.Print_Area" localSheetId="2">'PRESENTI + Contatti utili'!$A$1:$F$17</definedName>
    <definedName name="_xlnm.Print_Titles" localSheetId="2">'PRESENTI + Contatti utili'!$3:$3</definedName>
  </definedNames>
  <calcPr calcId="162913"/>
</workbook>
</file>

<file path=xl/calcChain.xml><?xml version="1.0" encoding="utf-8"?>
<calcChain xmlns="http://schemas.openxmlformats.org/spreadsheetml/2006/main">
  <c r="K36" i="14" l="1"/>
  <c r="K46" i="14" s="1"/>
  <c r="AA33" i="14"/>
  <c r="V31" i="14"/>
  <c r="H31" i="14"/>
  <c r="Z31" i="14" s="1"/>
  <c r="H30" i="14"/>
  <c r="Z30" i="14" s="1"/>
  <c r="H29" i="14"/>
  <c r="Z29" i="14" s="1"/>
  <c r="Z28" i="14"/>
  <c r="H28" i="14"/>
  <c r="V28" i="14"/>
  <c r="V27" i="14"/>
  <c r="H27" i="14"/>
  <c r="Z27" i="14" s="1"/>
  <c r="H26" i="14"/>
  <c r="Z26" i="14" s="1"/>
  <c r="A34" i="14" s="1"/>
  <c r="AB34" i="14" s="1"/>
  <c r="R11" i="14"/>
  <c r="W10" i="14"/>
  <c r="S2" i="7"/>
  <c r="A49" i="13"/>
  <c r="F6" i="13"/>
  <c r="C8" i="13"/>
  <c r="F5" i="13"/>
  <c r="F4" i="13"/>
  <c r="F7" i="13"/>
  <c r="B48" i="13"/>
  <c r="D48" i="13"/>
  <c r="H48" i="13"/>
  <c r="F48" i="13"/>
  <c r="B4" i="13"/>
  <c r="B6" i="13"/>
  <c r="B7" i="13"/>
  <c r="F8" i="13"/>
  <c r="V26" i="14"/>
  <c r="N34" i="14" s="1"/>
  <c r="V30" i="14"/>
  <c r="V29" i="14"/>
</calcChain>
</file>

<file path=xl/comments1.xml><?xml version="1.0" encoding="utf-8"?>
<comments xmlns="http://schemas.openxmlformats.org/spreadsheetml/2006/main">
  <authors>
    <author>Carlo Martorano</author>
    <author>u057625</author>
    <author>mirkome</author>
  </authors>
  <commentList>
    <comment ref="B12" authorId="0" shapeId="0">
      <text>
        <r>
          <rPr>
            <sz val="10"/>
            <color indexed="81"/>
            <rFont val="Arial"/>
            <family val="2"/>
          </rPr>
          <t>1A – Disegni
Il fornitore deve essere in possesso di disegni che riportano il livello di modifica dei particolari in produzione.
I disegni devono riportare l’evidenza di un’approvazione del cliente, come una firma di un responsabile, l’indicazione dell’approvazione di un OdM ecc.
Il fornitore deve essere in grado di mostrare che il disegno approvato dal cliente si accorda con i particolari in spedizione.
La documentazione tecnica (Disegni, Specifiche Tecniche, Norme e Capitolati) per la parte, prodotto o componente oggetto della verifica deve essere aggiornata e disponibile, sia che la parte venga prodotta all’interno sia che essa venga acquistata dall’esterno.
Deve essere mostrata la corretta gestione della documentazione. Il SQE deve verificare l’esistenza di una lista con tutti i disegni utilizzati, allo scopo di assicurare che essi siano aggiornati onde evitare di conservare e utilizzare documentazione antemodifica.
Le tolleranze devono essere indicate a disegno.
Il legame tra le procedure/norme del cliente deve essere evidenziato, ad esempio, attraverso uno schema ad albero.
Le caratteristiche vincolanti del prodotto (KPC – Key Product Characteristics) devono essere identificate con quelle proprietà o parametri la cui variabilità può incidere sulla montabilità, sulla forma o sulla funzionalità una volta installato il componente su prodotto Carrier (Nota: non è necessario che tutti i componenti abbiano le KPC; l’ente tecnico del fornitore è responsabile per l’identificazione e l’approvazione delle KPC).
Qualora la documentazione fornita dal cliente non evidenzi in modo univoco la esistenza di caratteristiche vincolanti (sicurezza, omologazione, chiave, ecc.), il fornitore deve essere in grado di individuare almeno le caratteristiche che riguardano tolleranze strette, montabilità, funzionalità, estetica, affidabilità e/o caratteristiche influenzate da parametri di processo e/o che influenzano il processo successivo/finale.</t>
        </r>
      </text>
    </comment>
    <comment ref="E12" authorId="1" shapeId="0">
      <text>
        <r>
          <rPr>
            <sz val="10"/>
            <color indexed="81"/>
            <rFont val="Arial"/>
            <family val="2"/>
          </rPr>
          <t xml:space="preserve">
2A – Status dello stampo (qualità, capacità e tempistiche)
Verificare lo status dello stampo in relazione sia alle tempistiche di realizzazione sia alla funzionalità.
Verificare il numero delle figure e la coerenza della vita utile con le necessità stimate.
Verificare l’implementazione di tutti i requisiti firmati nel tooling sign off.</t>
        </r>
      </text>
    </comment>
    <comment ref="H12" authorId="1" shapeId="0">
      <text>
        <r>
          <rPr>
            <sz val="10"/>
            <color indexed="81"/>
            <rFont val="Arial"/>
            <family val="2"/>
          </rPr>
          <t>3A – Approvazione sub fornitori
Esiste un elenco dei fornitori approvati per tutti i componenti necessari alla realizzazione del prodotto?
Esiste un elenco dei fornitori qualificati per ciascuna tecnologia o linea di prodotto?
Ci sono stati dei cambiamenti sull’elenco dei fornitori concordato durante la qualificazione del componente?
Deve esistere un elenco sistematicamente aggiornato indicante uno o più fornitori qualificati per ciascun specifico disegno, tecnologia o particolari a catalogo.
Devono esistere dei metodi per la valutazione dell’adeguatezza delle prestazioni dei fornitori.
Per i fornitori critici deve esistere la possibilità di passare ad altri fornitori che forniscano particolari già benestariati – qualificati.</t>
        </r>
      </text>
    </comment>
    <comment ref="K12" authorId="1" shapeId="0">
      <text>
        <r>
          <rPr>
            <sz val="10"/>
            <color indexed="81"/>
            <rFont val="Arial"/>
            <family val="2"/>
          </rPr>
          <t>4A – Gli operatori sono stati formati adeguatamente?
Il personale deve essere qualificato per condurre i compiti assegnati (utilizzo delle attrezzature, coerenza con le istruzioni di lavoro, prevenzione incidenti, handling prodotto e identificazione, conseguenze di non conformità sul prodotto e sull’azienda causate da attività non correttamente eseguite, reazione nel caso di malfunzionamenti di macchine e/o del prodotto) e per la gestione/regolazione di nuove macchine/attrezzature.
Ulteriori qualifiche devono avere luogo dopo opportuna formazione.
I piani di formazione devono essere commisurati all’importanza delle caratteristiche da controllare.
Il personale deve essere formato sul prodotto, sui punti critici in generale e in particolare sulle difficoltà che possono verificarsi in specifiche postazioni di lavoro (particolare attenzione deve essere posta sulle caratteristiche di Sicurezza/Report). Deve essere disponibile una registrazione dei corsi erogati, così come una matrice di competenze che indichi la polivalenza degli operatori. 
Questa matrice deve essere coerente con i giorni di lavoro e i numeri di turni al giorno per settimana.
Deve essere definito un piano di riaggiornamento periodico della formazione.
Deve essere definita la responsabilità della gestione/aggiornamento della matrice di polivalenza.
L’auditor verifichi l’effettiva erogazione dei corsi agli operatori.</t>
        </r>
      </text>
    </comment>
    <comment ref="N12" authorId="1" shapeId="0">
      <text>
        <r>
          <rPr>
            <sz val="10"/>
            <color indexed="81"/>
            <rFont val="Arial"/>
            <family val="2"/>
          </rPr>
          <t>5A – Status Prove Integrative, Montabilità e Benestare
Sono stati consegnati i campioni per prove Integrative di Montabilità e Benestare? 
Gli esiti delle prove sono positivi? 
Se no, sono chiare le azioni di recupero in relazione all’anomalia segnalata?</t>
        </r>
      </text>
    </comment>
    <comment ref="Q12" authorId="1" shapeId="0">
      <text>
        <r>
          <rPr>
            <sz val="10"/>
            <color indexed="81"/>
            <rFont val="Arial"/>
            <family val="2"/>
          </rPr>
          <t>6A – Controlli in Accettazione Arrivi
Per particolari acquistati/materie prime con caratteristiche significative assegnate, qual è la procedura del sub fornitore per la corretta gestione dei processi (ovvero Piano di Controllo), che include la registrazione e l’archiviazione dei risultati dei controlli? Quando è necessario acquistare da fornitori non qualificati, il fornitore deve avere controlli efficaci, utilizzanti un adeguato piano di campionamento, esercitati sia nell’area di ricevimento materiale sia durante il processo di fabbricazione per prevenire/bloccare l’uso di particolari o materie prime non conformi.
Il Piano di Controllo utilizzato deve essere disponibile e i relativi risultati dei controlli e delle prove devono essere accessibili su richiesta.
Devono essere definite le metodologie per la conservazione delle certificazioni/esecuzioni dei controlli di qualità effettuati.
Tutti i componenti devono essere approvati secondo i requisiti del cliente.
Quando applicabile, deve essere verificata l’esistenza di master di riferimento depositati.
Se esiste un sistema computerizzato per la gestione dei prodotti in ingresso, di piani di campionamento e di criteri di accettazione/scarto, deve essere disponibile un metodo di gestione alternativo nel caso il sistema non fosse in grado di funzionare.
Devono essere sviluppati e utilizzati Piani di Controllo (caratteristiche, frequenze, taglie di campionamento), garantendone l’adeguatezza dei contenuti in riferimento alle caratteristiche vincolanti, che permettano il riesame periodico e l’evoluzione dell’elaborazione dei dati e dei criteri di accettabilità.
I sub fornitori possono operare in regime di autocertificazione se soddisfano almeno i requisiti di certificazione di sistema, qualificazione di processo positiva e prestazioni qualitative adeguate all’importanza/obiettivi di qualità del prodotto.
Devono essere previste regole che permettano la sospensione/ripristino dello stato di autocertificazione in presenza di non conformità.
I risultati dei controlli effettuati dai fornitori devono sempre essere disponibili e immediatamente inviati al committente, se richiesti.
Sui documenti di accompagnamento del materiale e sulla Scheda di Identificazione Prodotto, presente sull’imballo, deve esistere un simbolo che attesti lo stato di fornitura in autocertificazione.
Devono essere gestiti, in modo casuale, audit sui lotti in ingresso con elaborazione statistica dei risultati per confronto con gli indicatori del fornitore.
Deve operare una struttura in grado di effettuare interventi sul fornitore in autocertificazione in termini di:
- verifiche di processo per ogni nuovo prodotto/processo;
- analisi e condivisione piani/griglie di controllo nel caso di prodotto nuovo e/o modificato;
Devono essere disponibili opportune procedure per la gestione delle modifiche relative al prodotto/processo e delle eventuali deroghe rilasciate. Questa attività deve essere dimostrata con una corretta gestione delle modifiche sul prodotto/componente.
I prodotti antemodifica devono essere considerati come particolari di scarto, salvo diverse prescrizioni da parte del committente.</t>
        </r>
      </text>
    </comment>
    <comment ref="T12" authorId="1" shapeId="0">
      <text>
        <r>
          <rPr>
            <sz val="10"/>
            <color indexed="81"/>
            <rFont val="Arial"/>
            <family val="2"/>
          </rPr>
          <t>7A – Registrazione controlli
Devono essere definite modalità e responsabilità per la registrazione ed archiviazione dei risultati dei controlli.
Devono essere definite e rispettate procedure per la conservazione dei documenti in locali adeguati.</t>
        </r>
      </text>
    </comment>
    <comment ref="W12" authorId="1" shapeId="0">
      <text>
        <r>
          <rPr>
            <sz val="10"/>
            <color indexed="81"/>
            <rFont val="Arial"/>
            <family val="2"/>
          </rPr>
          <t>8A – Rintracciabilità
La rintracciabilità deve essere garantita per i componenti di sicurezza e/o soggetti a regolamentazioni specifiche.
Quando i componenti hanno caratteristiche classificate come “Sicurezza/Report” o soggette ad omologazione, deve essere possibile risalire ai risultati dei controlli e delle prove in accordo a quanto concordato con il cliente e in accordo a quanto è richiesto dalle varie regolamentazioni nazionali e internazionali.
Deve esistere un legame di rintracciabilità tra l’etichetta di imballo e il prodotto, il lotto, i documenti di accompagnamento, la quantità, il livello di revisione, le parti componenti e i controlli di processo utilizzati sia nei processi interni che in quelli esterni.
Il legame di rintracciabilità dei lotti alla materia prima e/o ai componenti di sub fornitura deve essere mantenuto quando richiesto a contratto.
Deve esistere una chiara identificazione dei lotti assegnati ai controlli dell’Ente Qualità.
Il materiale conservato in magazzino deve essere rapidamente identificabile per mezzo di documentazione riportante codici e numeri di lotto.
Devono essere disponibili opportune procedure per la gestione delle modifiche relative al prodotto/processo e delle eventuali deroghe rilasciate. Questa attività deve essere dimostrata con una corretta gestione delle modifiche sul prodotto/componente.
I prodotti antemodifica devono essere considerati come particolari di scarto, salvo diverse prescrizioni da parte del committente.</t>
        </r>
      </text>
    </comment>
    <comment ref="Z12" authorId="1" shapeId="0">
      <text>
        <r>
          <rPr>
            <sz val="10"/>
            <color indexed="81"/>
            <rFont val="Arial"/>
            <family val="2"/>
          </rPr>
          <t>9A – Lessons Learned
Sono gestite ed analizzate le criticità riscontrate sul prodotto in esercizio e le relative azioni correttive implementate sui modelli in sviluppo?</t>
        </r>
      </text>
    </comment>
    <comment ref="B15" authorId="1" shapeId="0">
      <text>
        <r>
          <rPr>
            <sz val="10"/>
            <color indexed="81"/>
            <rFont val="Arial"/>
            <family val="2"/>
          </rPr>
          <t>1B – Diagramma di Flusso
Il Diagramma di Flusso del processo deve essere disponibile presso il sito produttivo del fornitore.
Il Diagramma di Flusso del processo deve cominciare dall’area di ricevimento materiale e proseguire attraverso l’intero processo fino all’area spedizione, identificando le aree etichettatura e magazzino stoccaggio.
Qualsiasi zona per operazioni di rilavorazione o riparazione deve essere mostrata sul Diagramma e deve essere indicato il flusso di rientro del materiale nel normale flusso produttivo. Un punto critico riguarda il flusso del materiale riparato o rilavorato rientrante nel normale flusso produttivo dove l’attrezzatura di misura di produzione deve ricontrollare e approvare tale materiale.
Le aree di controllo/ispezione devono essere indicate nel processo, sia che siano in linea sia che siano fuori linea. Se queste operazioni di controllo generano scarto, questo deve essere indicato sul Diagramma.</t>
        </r>
      </text>
    </comment>
    <comment ref="E15" authorId="1" shapeId="0">
      <text>
        <r>
          <rPr>
            <sz val="10"/>
            <color indexed="81"/>
            <rFont val="Arial"/>
            <family val="2"/>
          </rPr>
          <t>2B – Status delle attrezzature (qualità, capacità e tempistiche)
Verificare lo status delle attrezzature in relazione sia alle tempistiche di realizzazione sia alla funzionalità.
Verificare l’esistenza di tutte le attrezzature necessarie per rendere definitivo il processo.</t>
        </r>
      </text>
    </comment>
    <comment ref="H15" authorId="1" shapeId="0">
      <text>
        <r>
          <rPr>
            <sz val="10"/>
            <color indexed="81"/>
            <rFont val="Arial"/>
            <family val="2"/>
          </rPr>
          <t>3B – Approvazione componenti di sub fornitura
I materiali/componenti di fornitura sono stati preventivamente valutati idonei all’impiego sul prodotto in esame? (esistenza documentazione relativa, completezza e validità dei controlli effettuati o certificati; se ottenuto da più figure/stampi il benestare deve essere dato per ciascuna figura/stampo).
È garantita la gestione dei materiali/componenti modificati?
È necessario che il sub fornitore non invii quantitativi della propria produzione senza aver prima ricevuto l’approvazione/benestare dal fornitore sulla campionatura, realizzata con attrezzatura rappresentativa della produzione di serie, almeno attraverso verifiche di conformità alle specifiche, compatibilità con il processo produttivo/di trasformazione e con il prodotto finito per l’applicazione. Quando un particolare è ottenuto da stampi/attrezzature a più figure, queste devono essere identificabili in modo permanente sul prodotto e per ciascuna di esse deve essere presentata campionatura separata per controlli dimensionali.
Deve essere anche richiesta campionatura separata per particolari di uguale dimensione ma con caratteristiche diverse (colore, durezza, goffratura, ecc.).
Nel caso in cui il benestare è concesso in deroga, questo deve avere carattere temporaneo e deve indicare la quantità e/o il periodo di validità.
Deroghe su caratteristiche che vincolano la montabilità/funzionalità del componente devono essere preventivamente autorizzate dalla funzione preposta del fornitore.
Quando possibile, verificare l'esistenza di eventuali campioni depositati.
Verificare la conformità del materiale alle specifiche tecniche.</t>
        </r>
      </text>
    </comment>
    <comment ref="K15" authorId="1" shapeId="0">
      <text>
        <r>
          <rPr>
            <sz val="10"/>
            <color indexed="81"/>
            <rFont val="Arial"/>
            <family val="2"/>
          </rPr>
          <t>4B – Il Management è coinvolto?
Il Management è coinvolto nelle problematiche della qualità?
I Piani di Azione vengono realizzati nelle tempistiche condivise con il cliente?
Sono assegnate le responsabilità per l’implementazione e le persone sono consapevoli delle proprie responsabilità?</t>
        </r>
      </text>
    </comment>
    <comment ref="N15" authorId="1" shapeId="0">
      <text>
        <r>
          <rPr>
            <sz val="10"/>
            <color indexed="81"/>
            <rFont val="Arial"/>
            <family val="2"/>
          </rPr>
          <t>5B – Flessibilità produttiva e Saturazione
È stata verificata la capacità produttiva del processo?
La capacità produttiva è sufficiente a soddisfare le richieste del cliente?
La capacità produttiva verificata include la quota per ricambi ed eventuali surplus produttivi richiesti dal cliente per un periodo limitato di tempo?</t>
        </r>
      </text>
    </comment>
    <comment ref="Q15" authorId="1" shapeId="0">
      <text>
        <r>
          <rPr>
            <sz val="10"/>
            <color indexed="81"/>
            <rFont val="Arial"/>
            <family val="2"/>
          </rPr>
          <t>6B – Benestare a Produrre
Devono essere definiti e applicati controlli sul 1° pezzo significativo, dopo modifiche, ripresa di produzione o cambio di lavorazione.
Deve essere garantita la conformità attraverso:
- benestare da parte di personale addetto con istruzioni specifiche scritte disponibili, corrette e complete;
- delibera alla produzione data da idoneo responsabile dopo verifica conformità dei primi pezzi realizzati con processo a regime;
- disponibilità documentazione relativa al prodotto in produzione (cartellini, schede, cicli, ecc);
- disponibilità dei mezzi e strumenti di produzione, controllo e movimentazione;
- disponibilità sulla postazione di lavoro, quando previsto, del componente di riferimento deliberato.</t>
        </r>
      </text>
    </comment>
    <comment ref="T15" authorId="2" shapeId="0">
      <text>
        <r>
          <rPr>
            <b/>
            <sz val="10"/>
            <color indexed="81"/>
            <rFont val="Arial"/>
            <family val="2"/>
          </rPr>
          <t xml:space="preserve">7B – Gestione strumenti di controllo
</t>
        </r>
        <r>
          <rPr>
            <b/>
            <sz val="8"/>
            <color indexed="81"/>
            <rFont val="Arial"/>
            <family val="2"/>
          </rPr>
          <t>Deve essere disponibile la necessaria quantità di attrezzature di controllo e di prova per condurre tutti i necessari controlli (personale incluso).
Tutte le apparecchiature di misura hanno istruzioni d’uso allegate e chiaramente visibili?
Sono disponibili campioni master per validare le apparecchiature di controllo a prova di errore?
I calibri e le attrezzature devono essere di classe di misurazione adeguata in relazione alle richieste di disegni, normative e importanza delle caratteristiche.
Devono essere assicurate: disponibilità, adeguatezza, identificazione, efficienza, corretta conservazione dei calibri, attrezzature di prova e campioni di riferimento.
Il fornitore deve avere procedure scritte, e propriamente applicate, per verificare la capacità dei calibri per quanto riguarda accuratezza, ripetibilità, riproducibilità e stabilità.
La coerenza tra la capability dei calibri e le tolleranze deve essere verificata.
Deve esistere un sistema di taratura dei calibri, inclusa la frequenza di taratura e la registrazione dei relativi risultati.
Deve essere assicurata l’identificazione dei calibri, lo stato di taratura e la data di scadenza (tramite bollini adesivi, codici di colori, ecc.).
Devono essere definiti i criteri adottati per garantire la continuità dei controlli e delle prove durante il periodo di taratura dei calibri (specialmente se gli strumenti sono inviati presso laboratori esterni).
Deve esistere una scheda per ciascun calibro/strumento di misura che ne riporti la storia: data di istituzione, interventi di taratura, condizioni, manutenzione, riparazioni, ecc.
Devono essere presenti blocchetti di taratura e/o campioni di riferimento per la taratura dei calibri, riferibili a standard nazionali.</t>
        </r>
        <r>
          <rPr>
            <b/>
            <sz val="10"/>
            <color indexed="81"/>
            <rFont val="Arial"/>
            <family val="2"/>
          </rPr>
          <t xml:space="preserve">
</t>
        </r>
        <r>
          <rPr>
            <b/>
            <sz val="8"/>
            <color indexed="81"/>
            <rFont val="Arial"/>
            <family val="2"/>
          </rPr>
          <t>Deve essere definita l’adeguatezza del livello di accuratezza dei blocchetti e/o campioni di riferimento richiesti per una corretta taratura (campioni primari, secondari, ecc.).
Devono essere definiti piani di reazione nel caso che venga trovato un calibro fuori taratura.
Deve essere assicurata l’identificazione e la segregazione di qualunque calibro non conforme, non capace.
Deve esser mostrata la riferibilità, la rintracciabilità metrologica e la data di scadenza.
Devono anche esistere, in accordo ai requisiti, istruzioni riguardanti la gestione delle apparecchiature di misura in caso di cambi produttivi (set-up).
Le apparecchiature di misura devono essere fornite di chiare istruzioni per l’operatore e istruzioni per i parametri di set-up in accordo alle esigenze e ai metodi di produzione. Durante la pianificazione e lo sviluppo di queste istruzioni, particolare attenzione deve essere posta alle operazioni che prevedono un controllo. Tali documenti devono essere facilmente identificabili per i vari passi relativi al loro utilizzo (ad es. classificazione, colori, fotografie/schemi/disegni ecc.) per evitare ogni possibile errore.
Il campione master, quando applicabile, deve essere presente in ciascuna postazione di controllo.
L’identificazione e la registrazione delle azioni di intervento devono essere attuate su specifica documentazione.
Deve esserci evidenza di riferibilità e rintracciabilità dei campioni master.
Devono essere definite le condizioni di conservazione, di handling e di protezione per i campioni master.
L’auditor verifichi l’efficacia dei sistemi anti errore simulando una o più non conformità.
Devono essere disponibili campioni di riferimento utilizzati per verificare le condizioni operative dei calibri e delle attrezzature di controllo e misura.
I campioni di riferimento devono essere utilizzati secondo le frequenze riportate sui Piani di Controllo.
Il controllo a prova di errore al 100% “oggettivato” richiede che la rilevazione e lo scarto dei particolari non conformi sia effettuato in modo automatico e quando il dispositivo si guasta,  oppure esce dal campo di taratura, i pezzi devono risultare tutti non conformi (positività del consenso).</t>
        </r>
        <r>
          <rPr>
            <sz val="10"/>
            <color indexed="81"/>
            <rFont val="Arial"/>
            <family val="2"/>
          </rPr>
          <t xml:space="preserve">
</t>
        </r>
      </text>
    </comment>
    <comment ref="W15" authorId="1" shapeId="0">
      <text>
        <r>
          <rPr>
            <sz val="10"/>
            <color indexed="81"/>
            <rFont val="Arial"/>
            <family val="2"/>
          </rPr>
          <t>8B – Identificazione
L’etichetta di identificazione deve essere esposta in maniera ben visibile. 
Tutti i prodotti, semilavorati e/o finiti, devono essere identificati in maniera univoca (ad es. con codice, denominazione) e deve essere evidente lo stato di avanzamento rispetto alle fasi previste dal ciclo di fabbricazione.
Deve essere garantita l’applicazione e adeguatezza delle disposizioni per visualizzare lo stato di controllo dei prodotti, per esempio:
- prodotto in attesa controlli;
- prodotto controllato “accettato”;
- prodotto in attesa decisione;
- prodotto non conforme;
- prodotto di scarto (identificazione e segregazione per evitare il reinserimento nel processo).
La zona di scarto, dove viene disposto il materiale non conforme in attesa di decisioni sulla sua destinazione finale, deve essere identificata ed inaccessibile ai non addetti.
Le modalità di identificazione devono essere commisurate al rischio e al tipo di processo.
L’identificazione può riguardare ogni singolo pezzo, il contenitore, l’area, il circuito e deve permettere di risalire a seconda delle necessità alle informazioni relative ai controlli/mezzi di misura, operatore, data, squadra, ecc.
L’identificazione deve essere chiara anche dopo la parziale utilizzazione del lotto.
Deve essere garantita la coerenza della identificazione con richieste di rintracciabilità in particolare per prodotti con caratteristiche di Sicurezza/Report.
Ogni scatola, contenitore, imballo, ecc., deve essere opportunamente identificato. Devono essere condotti controlli periodici per accertare che corrispondano sia l’identificazione che il prodotto/quantità.
I prodotti non conformi devono essere identificati e segregati nelle apposite aree.
L’identificazione/marcatura del prodotto deve essere conforme alle specifiche del cliente e deve essere riportata, nel caso di un complessivo, su tutti i componenti costituenti il complessivo stesso, nel caso questi fossero disponibili sciolti sul mercato ricambi.
L’auditor verifichi che tutti gli imballi siano opportunamente identificati.</t>
        </r>
      </text>
    </comment>
    <comment ref="Z15" authorId="2" shapeId="0">
      <text>
        <r>
          <rPr>
            <sz val="10"/>
            <color indexed="81"/>
            <rFont val="Arial"/>
            <family val="2"/>
          </rPr>
          <t xml:space="preserve">9C – Garanzia
Vengono sviluppati sistemi di analisi/prevenzione che permettano di anticipare ed evitare il lamentato del cliente/rete? 
Vengono gestiti ed analizzati i dati relativi ai problemi rilevati da rete assistenziale? 
Sono analizzati i particolari campione resi da cliente/rete? 
Sono implementate le Azioni Correttive a fronte di tali analisi? 
</t>
        </r>
        <r>
          <rPr>
            <b/>
            <sz val="8"/>
            <color indexed="81"/>
            <rFont val="Tahoma"/>
            <family val="2"/>
          </rPr>
          <t xml:space="preserve">
</t>
        </r>
        <r>
          <rPr>
            <sz val="8"/>
            <color indexed="81"/>
            <rFont val="Tahoma"/>
            <family val="2"/>
          </rPr>
          <t xml:space="preserve">
</t>
        </r>
      </text>
    </comment>
    <comment ref="B18" authorId="1" shapeId="0">
      <text>
        <r>
          <rPr>
            <sz val="10"/>
            <color indexed="81"/>
            <rFont val="Arial"/>
            <family val="2"/>
          </rPr>
          <t xml:space="preserve">1C – FMEA di Processo o strumento equivalente
È disponibile una FMEA di Processo? È accettabile come IPR, recepisce la FMEA di Progetto, la numerazione è coerente con quella del Diagramma di Flusso del processo, evidenzia le caratteristiche vincolanti di prodotto e di processo? Esiste evidenza del fatto che è un documento costantemente aggiornato? 
Le non conformità manifestatesi sul prodotto/processo devono essere utilizzate per aggiornare le analisi previsionali tipo FMEA e i Piani di Controllo.
Dato che molti problemi del prodotto possono essere il risultato di problemi nei processi di lavorazione, il fornitore deve usare la FMEA di Progetto come documento di riferimento durante lo sviluppo della FMEA di Processo (ad esempio correlando gli indici della prima a quelli della seconda).
Il fornitore deve essere in grado di descrivere come le caratteristiche critiche di progetto che hanno impatto sulla funzionalità del prodotto sono state prese in considerazione nello sviluppo della FMEA di Processo.
Le FMEA di Processo e di Progetto devono essere disponibili per revisione da parte del cliente.
Verificare che la FMEA di Processo sia stata generata da un team interfunzionale e sia coerente con gli elementi del Diagramma di Flusso del Processo, con classificazione degli indici di gravità, probabilità e rilevabilità coerenti con i dati qualitativi disponibili.
L’attività di riduzione dell’indice IPR deve essere evidente e seguire un processo di evoluzione.
Deve essere svolta un’analisi preliminare dei mezzi di lavorazione e controllo. Come minimo il fornitore deve analizzare le caratteristiche che riguardano tolleranze strette, montabilità, funzionalità, estetica, affidabilità e/o caratteristiche influenzate da parametri di processo e/o che influenzano il processo successivo/finale.
Devono essere monitorate/gestite tutte le attività (scarti, rilavorazioni, controlli aggiuntivi, ecc.) che comportano un aggravio di costi per non qualità.
Devono essere pianificate ed attuate le azioni volte a ristabilire le condizioni iniziali/ottimali e di tali azioni deve essere evidente l’efficacia.
</t>
        </r>
      </text>
    </comment>
    <comment ref="E18" authorId="1" shapeId="0">
      <text>
        <r>
          <rPr>
            <sz val="10"/>
            <color indexed="81"/>
            <rFont val="Arial"/>
            <family val="2"/>
          </rPr>
          <t>2C – Condizioni di conservazione stampo, attrezzature e apparecchiature
Verificare l’ambiente del luogo dove vengono conservati gli stampi, con particolare attenzione alle condizioni di umidità, protezione, lubrificazione ed identificazione.
Le condizioni ne garantiscono la funzionalità nel tempo?</t>
        </r>
      </text>
    </comment>
    <comment ref="H18" authorId="1" shapeId="0">
      <text>
        <r>
          <rPr>
            <sz val="10"/>
            <color indexed="81"/>
            <rFont val="Arial"/>
            <family val="2"/>
          </rPr>
          <t>3C – Sono disponibili e aggiornate chiare istruzioni di lavoro per ciascuna operazione?
Le postazioni di lavoro devono essere fornite di chiare istruzioni per l’operatore e istruzioni per i parametri di set-up in accordo alle esigenze e ai metodi di produzione. Durante la pianificazione e lo sviluppo di queste istruzioni, particolare attenzione deve essere posta alle operazioni che prevedono un controllo. Tali documenti devono essere facilmente identificabili per i vari passi relativi al loro utilizzo (ad es. classificazione, colori, fotografie/schemi/disegni, ecc.) per evitare ogni possibile errore.
L’auditor verifichi la conoscenza e l’applicazione delle procedure e delle istruzioni di lavoro da parte degli operatori.
L’auditor percorra la linea con il Piano di Controllo e verifichi la sua coerenza con le Istruzioni di Controllo.
Verificare l’adeguatezza dei controlli visivi.</t>
        </r>
      </text>
    </comment>
    <comment ref="K18" authorId="1" shapeId="0">
      <text>
        <r>
          <rPr>
            <sz val="10"/>
            <color indexed="81"/>
            <rFont val="Arial"/>
            <family val="2"/>
          </rPr>
          <t>4C – Risorse dedicate al controllo sufficienti?
Il numero di risorse coinvolte nel controllo del processo produttivo è adeguato?
È garantita la copertura di tutti i turni lavorativi?</t>
        </r>
      </text>
    </comment>
    <comment ref="N18" authorId="1" shapeId="0">
      <text>
        <r>
          <rPr>
            <sz val="10"/>
            <color indexed="81"/>
            <rFont val="Arial"/>
            <family val="2"/>
          </rPr>
          <t>5C– Piano di Controllo Rinforzato di Pre Lancio
Verificare l'esistenza del Piano di Controllo Rinforzato, caratterizzato dalla presenza di controlli "in linea" con frequenze di campionamento e/o taglie del campione maggiorate e dalla presenza di una stazione di controllo finale fuori linea per la certificazione del materiale in spedizione. Tale stazione deve essere nelle condizioni adeguate per il corretto funzionamento (luogo illuminato, strumentazione necessaria disponibile, ecc.).
Verificare l'adeguatezza del Piano di Controllo Rinforzato, ad esempio accertandosi che ai più elevati IPR della FMEA di processo corrispondano controlli più severi oppure che siano state prese in considerazione tutte le caratteristiche importanti del particolare (Critiche, Funzionali...).
Verificare che sia stato identificato il responsabile dell'esecuzione del Piano e che questi certifichi correttamente tutti i lotti in spedizione.</t>
        </r>
      </text>
    </comment>
    <comment ref="Q18" authorId="1" shapeId="0">
      <text>
        <r>
          <rPr>
            <sz val="10"/>
            <color indexed="81"/>
            <rFont val="Arial"/>
            <family val="2"/>
          </rPr>
          <t>6C – Prove e Controlli di Processo
Il fornitore deve avere procedure per la rilevazione e l’immediata azione sul processo, quando risulta evidente una deriva o un degrado del processo stesso.
Sono stati definiti i parametri di processo e macchina in accordo con quanto prescritto a capitolato, specifiche, disegni sia del cliente sia del fornitore (temperature, pressione, tensione, corrente, carico, portata, coppie di serraggio, ecc.)? 
Controllare che i limiti di controllo non siano stati confusi con le tolleranze.
I limiti di controllo devono mostrare un processo di continuo miglioramento (restringimento).
Il metodo di registrazione dei dati deve risultare adatto per i controlli eseguiti e tutti i limiti di controllo utilizzati devono risultare ragionevoli. Le condizioni di fuori controllo o speciali cause di variazione devono essere chiaramente identificate, documentate e collegate ad un sistema di supporto di robuste azioni correttive che reagisce all’operatore.
Il fornitore deve usare un sistema per la facile identificazione dei particolari conformi già prodotti (rompilotto, carte di controllo, ecc.).
Il fornitore deve avere procedure per controllare i particolari indietro fino all’ultimo controllo programmato nel caso del reperimento di una non conformità (risalita del processo).
Devono essere definite ed applicate regole per la gestione delle maggiori non conformità comprendenti:
- identificazione della non conformità;
- analisi della causa radice;
- azioni correttive provvisorie e definitive;
- verifica dell’efficacia delle stesse;
- estensione del miglioramento a processi similari.
Le azioni correttive applicate al processo devono essere utilizzate per aggiornare le FMEA e i Piani di Controllo.
L’auditor verifichi la gestione di almeno un’azione correttiva susseguente a una non conformità.</t>
        </r>
      </text>
    </comment>
    <comment ref="T18" authorId="1" shapeId="0">
      <text>
        <r>
          <rPr>
            <sz val="10"/>
            <color indexed="81"/>
            <rFont val="Arial"/>
            <family val="2"/>
          </rPr>
          <t>7C – Rilavorazioni
Devono essere elaborate istruzioni scritte per la rilavorazione, la riparazione o la ripresa dei particolari non conformi. Le istruzioni devono definire il metodo di riparazione, l’attrezzatura, il materiale da utilizzare e i metodi di identificazione e controllo dei prodotti rilavorati.
I prodotti riparati/rilavorati, quando applicabile, devono essere chiaramente identificati e rintracciabili.
I prodotti riparati/rilavorati devono essere reinseriti nel flusso principale al punto precedente a quello dove si è verificata la non conformità o almeno ricontrollati con gli stessi calibri o attrezzature di prova che hanno rilevato la non conformità.</t>
        </r>
      </text>
    </comment>
    <comment ref="W18" authorId="1" shapeId="0">
      <text>
        <r>
          <rPr>
            <sz val="10"/>
            <color indexed="81"/>
            <rFont val="Arial"/>
            <family val="2"/>
          </rPr>
          <t>8C – FIFO
Deve esistere un sistema che garantisca il FIFO attraverso tutto il flusso del processo.
Viene gestita la data di scadenza dei prodotti deperibili?
I lotti di produzione devono essere inviati all’operazione successiva in maniera organizzata (FIFO, identificazione della destinazione e organizzazione della lavorazione).
Se è istituito un sistema computerizzato, in caso di suo malfunzionamento, il FIFO deve essere gestito per mezzo di un sistema manuale equivalente.</t>
        </r>
      </text>
    </comment>
    <comment ref="B21" authorId="1" shapeId="0">
      <text>
        <r>
          <rPr>
            <sz val="10"/>
            <color indexed="81"/>
            <rFont val="Arial"/>
            <family val="2"/>
          </rPr>
          <t xml:space="preserve">1D – Piano di Controllo di Processo
È disponibile un Piano di Controllo di Processo (PCP)?
È accettabile (i controlli e la numerazione sono coerenti con le risultanze della FMEA di Processo e con il Diagramma di Flusso, include i controlli sulle caratteristiche vincolanti di prodotto e di processo, richiama frequenze e taglie di campionamento adeguate, recepisce le ultime modifiche, ecc.)? 
Il PCP deve comprendere tutto il flusso produttivo, dal ricevimento materiali fino alla spedizione.
Nel periodo produttivo precedente all’inizio della produzione di serie deve essere in vigore un PCP dedicato alla produzione iniziale (piano rinforzato).
Deve esistere una struttura organizzata per garantire l’aggiornamento dei metodi/condizioni di controllo con l’evoluzione dei documenti di riferimento.
Tutte le caratteristiche significative devono essere indicate tramite simboli appropriati in tutta la documentazione.
La classificazione delle caratteristiche di prodotto deve essere indicata su ciascun Piano di Controllo o Istruzione Operativa. 
I Piani di Controllo e/o le Istruzioni Operative, coerenti con i disegni aggiornati, la sicurezza e la classificazione delle caratteristiche, devono essere disponibili per tutti i particolari di sub fornitura.
La documentazione utilizzata per condurre le ispezioni (cicli, disegni, istruzioni, ecc.) deve essere disponibile presso ogni postazione di lavoro come richiesto.
Verificare il contenuto del PCP.
Deve essere assicurata l’adeguatezza dei contenuti del PCP o delle istruzioni scritte (su caratteristiche, frequenze di controllo, taglia dei campionamenti, misurazioni, apparecchiature di registrazione, regole di reazione ecc.).
Assicurarsi che la FMEA di Processo sia stata utilizzata per la compilazione del PCP con particolare riguardo alle caratteristiche chiave di prodotto e di processo.
Ottenere l’evidenza oggettiva che il PCP è un documento “vivo” soggetto a regolari revisioni.
I parametri di processo/macchina soggetti a significative variazioni nel tempo (ad es. temperature, tempi, velocità, pressioni, ecc.) devono essere sistematicamente monitorati, automaticamente o manualmente, per verificare il loro rispetto delle rispettive tolleranze.
Controllare l’esistenza dei controlli relativi alle fasi del processo che hanno generato i più alti indici IPR.
Le frequenze di controllo, le taglie di campionamento e i criteri metodologici devono essere definiti. È necessario prendere in considerazione l’effetto della caratteristica controllata sulla funzionalità del prodotto come definito da analisi preliminari (es. FMEA) e la stabilità del processo che genera la caratteristica.
</t>
        </r>
      </text>
    </comment>
    <comment ref="E21" authorId="1" shapeId="0">
      <text>
        <r>
          <rPr>
            <sz val="10"/>
            <color indexed="81"/>
            <rFont val="Arial"/>
            <family val="2"/>
          </rPr>
          <t>2D – Manutenzione Preventiva e Ordinaria (macchine / stampi / apparecchiature)
Deve esistere un piano di manutenzione preventiva per tutte le attrezzature di produzione utilizzate nel processo produttivo del prodotto in esame (incluse le attrezzature di lavorazione).
Questo piano deve essere coerente con un “diario di bordo” nel quale devono essere registrati tutti gli interventi effettuati (interventi di manutenzione ordinaria e straordinaria inclusi).
Le registrazioni devono essere analizzate per identificare eventuali criticità delle apparecchiature e/o del piano di manutenzione.
Devono essere disponibili parti di ricambio per le macchine/attrezzature che possono causare fermate produttive.
Le attrezzature, calibri, macchine ecc. di proprietà del cliente devono essere identificate in modo permanente e devono essere incluse nel piano di manutenzione.</t>
        </r>
      </text>
    </comment>
    <comment ref="H21" authorId="1" shapeId="0">
      <text>
        <r>
          <rPr>
            <sz val="10"/>
            <color indexed="81"/>
            <rFont val="Arial"/>
            <family val="2"/>
          </rPr>
          <t>3D – Capability di Processo (Ppk, Cpk e Cmk)
Gli indici di capability di processo devono essere calcolati per tutte le caratteristiche misurabili importanti. Cm e Cmk per studi di capability macchina e Cp e Cpk per studi di capability di processo a regime. È necessario considerare le caratteristiche specifiche del processo (ad esempio presenza di una o più figure/stampi) e le caratteristiche sotto esame (ad es. limiti unilaterali o bilaterali) per la definizione del modello statistico da utilizzare.
I valori devono essere in linea con le richieste del cliente per Cm, Cmk, Cp, Cpk, a breve e a lungo termine.
Se il processo risulta non capace, devono essere istituiti controlli al 100%. In aggiunta, il processo deve essere migliorato per raggiungere l’obiettivo o deve essere sviluppato un processo più capace.
La capability deve essere determinata nelle normali condizioni di produzione (ad es. macchine o attrezzature installate nel loro ambiente finale).
La capability di processo deve essere monitorata nel tempo per garantire la stabilità del processo. Questo deve essere fatto utilizzando adeguate tecniche SPC e/o ricalcolandola ad intervalli periodici per mezzo dello stesso metodo iniziale.
La capability di macchina deve essere ricalcolata quando intervengono modifiche nel prodotto o nel processo, è eseguita un’importante manutenzione alla macchina o quando la macchina stessa viene spostata.
Tutti i summenzionati dati, così come le azioni correttive implementate che danno come risultato l’eliminazione di cause speciali di variazione devono essere registrati nelle opportune forme.
Nel caso che la capability di processo sia minore dell’obiettivo, si deve agire per:
- rivedere l’elaborazione periodica dei dati e ricalcolare i limiti di controllo;
- rivedere le frequenze di campionamento;
- incrementare conseguentemente i controlli;
- avere disponibilità e rintracciabilità delle azioni registrate in un “diario di bordo”;
- determinare l’efficacia delle azioni.
Quando il tipo di processo utilizzato non permette di operare alla capability richiesta, è inutile mantenere tale tipo di controllo sul Piano. Esso deve essere rimpiazzato con un più robusto controllo al 100%. La documentazione di riferimento deve essere aggiornata coerentemente.
L'auditor richieda tutti i valori di Ppk, Cpk and Cmk e verifichi se sono in obiettivo. Se è necessario, effettui una verifica con i dati presi direttamente dal processo.</t>
        </r>
      </text>
    </comment>
    <comment ref="K21" authorId="1" shapeId="0">
      <text>
        <r>
          <rPr>
            <sz val="10"/>
            <color indexed="81"/>
            <rFont val="Arial"/>
            <family val="2"/>
          </rPr>
          <t>4D – Passaggio informazioni tra i turni
Ricercare l’evidenza dell’istituzione di effettive e ben definite linee di comunicazione, in particolare trasversali ai turni, ai reparti, ecc., in modo che le informazioni sui problemi raggiungano le persone corrette.</t>
        </r>
      </text>
    </comment>
    <comment ref="Q21" authorId="1" shapeId="0">
      <text>
        <r>
          <rPr>
            <sz val="10"/>
            <color indexed="81"/>
            <rFont val="Arial"/>
            <family val="2"/>
          </rPr>
          <t>6D – Qualità Uscente
Deve esistere ed essere applicato un adeguato Piano di Audit Prodotto:
- devono essere disponibili i risultati dei precedenti audit;
- devono essere disponibili i piani di reazione in caso di reperimento di parti non conformi.</t>
        </r>
      </text>
    </comment>
    <comment ref="T21" authorId="1" shapeId="0">
      <text>
        <r>
          <rPr>
            <sz val="10"/>
            <color indexed="81"/>
            <rFont val="Arial"/>
            <family val="2"/>
          </rPr>
          <t>7D – Gestioni dei prodotti non conformi
I prodotti non conformi devono essere evidenziati con opportuni segni/documenti di identificazione e opportunamente segregati dai prodotti conformi (aree ben delimitate, meglio se chiuse, o contenitori adeguati).
Devono essere definite le regole per la gestione dei prodotti non conformi e relative responsabilità:
- identificazione;
- segregazione;
- riparazioni/rilavorazioni;
- ricontrolli;
- scarto;
- deroghe.
Al ritrovamento di prodotti non conformi deve essere applicata correttamente la procedura per la gestione degli stessi (segregazione e interventi sul prodotto, analisi delle cause, correzioni sui processi, verifica dell'efficacia delle azioni correttive).</t>
        </r>
      </text>
    </comment>
    <comment ref="W21" authorId="1" shapeId="0">
      <text>
        <r>
          <rPr>
            <sz val="10"/>
            <color indexed="81"/>
            <rFont val="Arial"/>
            <family val="2"/>
          </rPr>
          <t>8D – Movimentazione e imballaggio adeguati
Le aree di conservazione dei prodotti ad ogni postazione di lavoro devono essere commisurate alle necessità.
L’imballaggio utilizzato deve essere progettato per assicurare, anche in caso di riconfezionamento, l’integrità del singolo componente fino alla sua immissione nel ciclo produttivo.
L’imballo deve essere univocamente identificato secondo standard concordato con il cliente (scheda imballo).
Devono essere definite istruzioni operative in caso di imballi danneggiati.
Durante le operazioni di scarico, attesa e immagazzinamento, le condizioni ambientali devono essere tali da proteggere l’integrità del prodotto e il suo imballo.
I mezzi di movimentazione, trasporto e contenimento (carrelli, transpallets, ecc.) devono essere efficienti e operare in condizioni di sicurezza.
Il magazzinaggio deve essere effettuato su pallets, scaffali, ecc. Questi devono essere adatti allo scopo e in buone condizioni di pulizia, manutenzione, sicurezza, rispettando le indicazioni di massimo impilamento per assicurare le condizioni di sicurezza e di integrità del prodotto.
Le aree di conservazione/immagazzinamento devono essere sufficientemente dimensionate per contenere il materiale, posizionate in modo logico rispetto al flusso, adeguate a contenere e proteggere il prodotto, con facile accesso e movimentazione sicura.
Il fornitore non deve utilizzare contenitori/imballi del cliente per movimentazioni interne.</t>
        </r>
      </text>
    </comment>
    <comment ref="B24" authorId="1" shapeId="0">
      <text>
        <r>
          <rPr>
            <sz val="10"/>
            <color indexed="81"/>
            <rFont val="Arial"/>
            <family val="2"/>
          </rPr>
          <t>1E – Conformità HS (Gest. delle limitazioni d'uso di sostanze pericolose o vietate)
Il fornitore deve essere in possesso della normativa di riferimento ove sono riportate le limitazioni d’uso nonché della  normativa cui tali capitolati fanno riferimento nella versione aggiornata.
Il fornitore deve aver comunicato i vincoli ai propri sub fornitori.
Il fornitore deve aver inchiestato i propri sub fornitori per le applicazioni coinvolte e deve conservare copia della documentazione ricevuta.
Il fornitore deve avere copia della documentazione richiesta da Carrier.
Il fornitore deve aver risposto alle richieste di Carrier nei tempi previsti e deve conservare copia della documentazione inviata.
Se determinati materiali/componenti necessitano di adeguamento per eliminazione di una sostanza, il fornitore deve aver messo in atto tutte le misure per garantire l’ottemperanza ai vincoli e deve gestire la tracciabilità dei componenti ante e post modifica.
Il fornitore deve aver dato tempestiva comunicazione ad Carrier dell’adeguamento in corso con l’invio del Material Data Sheet aggiornato per i numeri di disegno coinvolti.
Il fornitore deve essere in possesso della normativa di riferimento specifica.
Il fornitore deve aggiornare il Material Data Sheet inviato ogni qual volta si verifichi una variazione significativa della composizione del prodotto (anche a livello di trattamenti superficiali) con automatico cambio esponente di modifica.
Il fornitore è responsabile di tutti i dati di composizione inseriti nel proprio Material Data Sheet anche quelli relativi a componenti/materiali  provenienti da sub fornitori.</t>
        </r>
      </text>
    </comment>
    <comment ref="E24" authorId="1" shapeId="0">
      <text>
        <r>
          <rPr>
            <sz val="10"/>
            <color indexed="81"/>
            <rFont val="Arial"/>
            <family val="2"/>
          </rPr>
          <t>2E – Manutenzione Straordinaria efficace?
Deve esistere un team di manutenzione addestrato interno o esterno disponibile ad intervenire anche in caso di emergenza durante tutto l’orario di lavoro.
Gli interventi di manutenzione straordinaria devono essere registrati.</t>
        </r>
      </text>
    </comment>
    <comment ref="H24" authorId="1" shapeId="0">
      <text>
        <r>
          <rPr>
            <sz val="10"/>
            <color indexed="81"/>
            <rFont val="Arial"/>
            <family val="2"/>
          </rPr>
          <t>3E – Riavvio a Produrre
Devono esistere, in accordo ai requisiti, istruzioni riguardanti la gestione delle attrezzature in caso di cambi e riavvii produttivi (set-up).
Quando necessario i valori dei parametri di macchina/processo devono essere registrati all’inizio della produzione. Questi devono essere analizzati per evitare derive.</t>
        </r>
      </text>
    </comment>
    <comment ref="K24" authorId="1" shapeId="0">
      <text>
        <r>
          <rPr>
            <sz val="10"/>
            <color indexed="81"/>
            <rFont val="Arial"/>
            <family val="2"/>
          </rPr>
          <t>4E – Pulizia / Ambiente
Deve essere previsto un piano di pulizia dei luoghi di lavoro atto a mantenere il livello adeguato alla criticità del prodotto. Deve essere previsto sui cicli un tempo per effettuare la pulizia della propria stazione.
Il fornitore è certificato o ha una pianificazione per la certificazione ISO 14001?</t>
        </r>
      </text>
    </comment>
    <comment ref="Q24" authorId="1" shapeId="0">
      <text>
        <r>
          <rPr>
            <sz val="10"/>
            <color indexed="81"/>
            <rFont val="Arial"/>
            <family val="2"/>
          </rPr>
          <t>6E – Audit SQE
Nell’</t>
        </r>
        <r>
          <rPr>
            <b/>
            <sz val="10"/>
            <color indexed="81"/>
            <rFont val="Arial"/>
            <family val="2"/>
          </rPr>
          <t>Area Accettazione Arrivi</t>
        </r>
        <r>
          <rPr>
            <sz val="10"/>
            <color indexed="81"/>
            <rFont val="Arial"/>
            <family val="2"/>
          </rPr>
          <t xml:space="preserve"> selezionare un campione da un lotto già accettato/approvato e controllarlo.
Nell’</t>
        </r>
        <r>
          <rPr>
            <b/>
            <sz val="10"/>
            <color indexed="81"/>
            <rFont val="Arial"/>
            <family val="2"/>
          </rPr>
          <t>Area Fabbricazione</t>
        </r>
        <r>
          <rPr>
            <sz val="10"/>
            <color indexed="81"/>
            <rFont val="Arial"/>
            <family val="2"/>
          </rPr>
          <t xml:space="preserve"> l’auditor richieda parti che vengano selezionate da differenti macchine e differenti operatori e assista all’esecuzione dei controlli, verificando la coerenza dei risultati ottenuti alle precedenti registrazioni e comparandoli alle specifiche. In caso di non conformità, i risultati devono essere esaminati per determinare la causa radice.
L’auditor deve verificare che la materia prima utilizzata sia la stessa approvata dal cliente.
Durante l’esame della sequenza completa delle operazioni, verifiche/ispezioni devono essere eseguite dall’auditor su prodotti finiti o semilavorati selezionati da un minimo di tre macchine/processi e condotti sulle relative caratteristiche selezionate.
L’auditor a sua discrezione selezioni alcuni pezzi da ciascuna macchina/processo per verificare il controllo di processo utilizzando il ciclo di controllo dell'operazione interessata.
Nell’</t>
        </r>
        <r>
          <rPr>
            <b/>
            <sz val="10"/>
            <color indexed="81"/>
            <rFont val="Arial"/>
            <family val="2"/>
          </rPr>
          <t>Area Spedizione</t>
        </r>
        <r>
          <rPr>
            <sz val="10"/>
            <color indexed="81"/>
            <rFont val="Arial"/>
            <family val="2"/>
          </rPr>
          <t xml:space="preserve"> selezionare dei campioni da lotti già accettati/approvati che sono pronti per la spedizione e controllarli con riferimento alle loro caratteristiche.
Durante l’Audit sul Prodotto, il personale addetto ai controlli è risultato adeguatamente addestrato?
I metodi di controllo sono attuati in modo opportuno e adeguato a quanto richiesto dall’ispezione?
I risultati degli audit sono conformi?</t>
        </r>
      </text>
    </comment>
    <comment ref="W24" authorId="1" shapeId="0">
      <text>
        <r>
          <rPr>
            <sz val="10"/>
            <color indexed="81"/>
            <rFont val="Arial"/>
            <family val="2"/>
          </rPr>
          <t>8E – Flusso di processo adeguato
La documentazione tecnica da utilizzare presso le postazioni di lavoro deve essere facilmente accessibile senza interferire con le attività lavorative.
Il flusso del materiale deve essere progettato per evitare salti di operazione o mescolamento di particolari con prodotti similari.
L’attrezzatura di produzione di lotti/particolari al momento non in lavorazione deve essere opportunamente identificata e isolata per evitare confusione nella gestione del flusso dei componenti/parti al momento in lavorazione.
Rivedere l’area effettiva di lavorazione alla luce del Diagramma di Flusso di processo, del layout generale e del PCP considerando tutti i processi dal ricevimento materiali alla spedizione.
La postazione di lavoro deve essere configurata come da layout generale e deve essere fornita di adeguato spazio, illuminazione, ecc.
Devono essere previste e, dove necessario, segregate, le allocazioni per la conservazione di calibri, scarti, rilavorati, ecc.
Devono anche essere previsti luoghi per tenere in vista Piani di Controllo di Processo, Cartellini Operazioni, Istruzioni di lavoro, carte di regolazione di parametri di processo, SPC, indicatori interni e del cliente ecc.</t>
        </r>
      </text>
    </comment>
  </commentList>
</comments>
</file>

<file path=xl/comments2.xml><?xml version="1.0" encoding="utf-8"?>
<comments xmlns="http://schemas.openxmlformats.org/spreadsheetml/2006/main">
  <authors>
    <author>Vm</author>
    <author>sigovoni</author>
  </authors>
  <commentList>
    <comment ref="H11" authorId="0" shapeId="0">
      <text>
        <r>
          <rPr>
            <sz val="8"/>
            <color indexed="81"/>
            <rFont val="Tahoma"/>
            <family val="2"/>
          </rPr>
          <t xml:space="preserve">Inserire il massimo di ore utilizzate in un giorno tra i vari processi verificati.
                       </t>
        </r>
        <r>
          <rPr>
            <u/>
            <sz val="8"/>
            <color indexed="81"/>
            <rFont val="Tahoma"/>
            <family val="2"/>
          </rPr>
          <t>ESEMPIO:</t>
        </r>
        <r>
          <rPr>
            <sz val="8"/>
            <color indexed="81"/>
            <rFont val="Tahoma"/>
            <family val="2"/>
          </rPr>
          <t xml:space="preserve">
Fusione: 24 ore.
Lavorazione meccanica: 16 ore.
Scegliere le ore della fusione.</t>
        </r>
        <r>
          <rPr>
            <sz val="8"/>
            <color indexed="81"/>
            <rFont val="Tahoma"/>
            <family val="2"/>
          </rPr>
          <t xml:space="preserve">
 </t>
        </r>
      </text>
    </comment>
    <comment ref="H25" authorId="1" shapeId="0">
      <text>
        <r>
          <rPr>
            <b/>
            <sz val="8"/>
            <color indexed="81"/>
            <rFont val="Tahoma"/>
            <family val="2"/>
          </rPr>
          <t xml:space="preserve">Definire il tempo in secondi.
</t>
        </r>
        <r>
          <rPr>
            <b/>
            <sz val="8"/>
            <color indexed="48"/>
            <rFont val="Tahoma"/>
            <family val="2"/>
          </rPr>
          <t>Define the time in second.</t>
        </r>
        <r>
          <rPr>
            <sz val="8"/>
            <color indexed="81"/>
            <rFont val="Tahoma"/>
            <family val="2"/>
          </rPr>
          <t xml:space="preserve">
</t>
        </r>
      </text>
    </comment>
  </commentList>
</comments>
</file>

<file path=xl/sharedStrings.xml><?xml version="1.0" encoding="utf-8"?>
<sst xmlns="http://schemas.openxmlformats.org/spreadsheetml/2006/main" count="540" uniqueCount="491">
  <si>
    <t>Verificare l’ambiente del luogo dove vengono conservati gli stampi con particolare attenzione alle condizioni di umidità, protezione, lubrificazione ed identificazione.</t>
  </si>
  <si>
    <t>Le condizioni ne garantiscono la funzionalità nel tempo?</t>
  </si>
  <si>
    <t>Deve esistere un piano di manutenzione preventiva per tutte le attrezzature di produzione utilizzate nel processo produttivo del prodotto in esame (incluse le attrezzature di lavorazione).</t>
  </si>
  <si>
    <t>Le registrazioni devono essere analizzate per identificare eventuali criticità delle apparecchiature e/o del piano di manutenzione.</t>
  </si>
  <si>
    <t>Devono essere disponibili parti di ricambio per le macchine/attrezzature che possono causare fermate produttive.</t>
  </si>
  <si>
    <t>SQE Coord.</t>
  </si>
  <si>
    <t>Project Coord.</t>
  </si>
  <si>
    <t>Le attrezzature, calibri, macchine ecc. di proprietà del cliente devono essere identificate in modo permanente e devono essere incluse nel piano di manutenzione.</t>
  </si>
  <si>
    <t>2E – Manutenzione Straordinaria efficace?</t>
  </si>
  <si>
    <t>Gli interventi di manutenzione straordinaria devono essere registrati.</t>
  </si>
  <si>
    <t>3 – PROCESSO</t>
  </si>
  <si>
    <t>3A – Approvazione sub fornitori</t>
  </si>
  <si>
    <t>Esiste un elenco dei fornitori approvati per tutti i componenti necessari alla realizzazione del prodotto?</t>
  </si>
  <si>
    <t>Esiste un elenco dei fornitori qualificati per ciascuna tecnologia o linea di prodotto?</t>
  </si>
  <si>
    <t>Deve esistere un elenco sistematicamente aggiornato indicante uno o più fornitori qualificati per ciascun specifico disegno, tecnologia o particolari a catalogo.</t>
  </si>
  <si>
    <t>Devono esistere dei metodi per la valutazione dell’adeguatezza delle prestazioni dei fornitori.</t>
  </si>
  <si>
    <t>I materiali/componenti di fornitura sono stati preventivamente valutati idonei all’impiego sul prodotto in esame? (esistenza documentazione relativa, completezza e validità dei controlli effettuati o certificati; se ottenuto da più figure/stampi il benestare deve essere dato per ciascuna figura/stampo).</t>
  </si>
  <si>
    <t>È garantita la gestione dei materiali/componenti modificati?</t>
  </si>
  <si>
    <t>Il legame tra le procedure/norme del cliente deve essere evidenziato, ad esempio, attraverso uno schema ad albero.</t>
  </si>
  <si>
    <t>È necessario che il sub fornitore non invii quantitativi della propria produzione senza aver prima ricevuto l’approvazione/benestare dal fornitore sulla campionatura, realizzata con attrezzatura rappresentativa della produzione di serie, almeno attraverso verifiche di conformità alle specifiche, compatibilità con il processo produttivo/di trasformazione e con il prodotto finito per l’applicazione. Quando un particolare è ottenuto da stampi/attrezzature a più figure, queste devono essere identificabili in modo permanente sul prodotto e per ciascuna di esse deve essere presentata campionatura separata per controlli dimensionali.</t>
  </si>
  <si>
    <t>Deve essere anche richiesta campionatura separata per particolari di uguale dimensione ma con caratteristiche diverse (colore, durezza, goffratura, ecc.).</t>
  </si>
  <si>
    <t>Nel caso in cui il benestare è concesso in deroga, questo deve avere carattere temporaneo e deve indicare la quantità e/o il periodo di validità.</t>
  </si>
  <si>
    <t>Deroghe su caratteristiche che vincolano la montabilità/funzionalità del componente devono essere preventivamente autorizzate dalla funzione preposta del fornitore.</t>
  </si>
  <si>
    <t>Quando possibile, verificare l'esistenza di eventuali campioni depositati.</t>
  </si>
  <si>
    <t>Verificare la conformità del materiale alle specifiche tecniche.</t>
  </si>
  <si>
    <t>3C – Sono disponibili e aggiornate chiare istruzioni di lavoro per ciascuna operazione?</t>
  </si>
  <si>
    <t>L’auditor verifichi la conoscenza e l’applicazione delle procedure e delle istruzioni di lavoro da parte degli operatori.</t>
  </si>
  <si>
    <t xml:space="preserve">2 - RISCHIO JOB STOPPER </t>
  </si>
  <si>
    <t>- prodotto in attesa controlli;</t>
  </si>
  <si>
    <t>- prodotto controllato “accettato”;</t>
  </si>
  <si>
    <t>- prodotto in attesa decisione;</t>
  </si>
  <si>
    <t>- prodotto non conforme;</t>
  </si>
  <si>
    <t>- prodotto di scarto (identificazione e segregazione per evitare il reinserimento nel processo).</t>
  </si>
  <si>
    <t>- delibera alla produzione data da idoneo responsabile dopo verifica conformità dei primi pezzi realizzati con processo a regime;</t>
  </si>
  <si>
    <t>- identificazione;</t>
  </si>
  <si>
    <t>- segregazione;</t>
  </si>
  <si>
    <t>- riparazioni/rilavorazioni;</t>
  </si>
  <si>
    <t>- ricontrolli;</t>
  </si>
  <si>
    <t>- scarto;</t>
  </si>
  <si>
    <t>- deroghe.</t>
  </si>
  <si>
    <t>5 - Attività implementata</t>
  </si>
  <si>
    <t>Fornitore:</t>
  </si>
  <si>
    <t>SQM:</t>
  </si>
  <si>
    <t xml:space="preserve">  NA - Non Applicabile
  NV - Non Valutato</t>
  </si>
  <si>
    <t>L’auditor percorra la linea con il Piano di Controllo e verifichi la sua coerenza con le Istruzioni di Controllo.</t>
  </si>
  <si>
    <t>Verificare l’adeguatezza dei controlli visivi.</t>
  </si>
  <si>
    <t>3D – Capability di Processo (Ppk, Cpk e Cmk)</t>
  </si>
  <si>
    <t>Gli indici di capability di processo devono essere calcolati per tutte le caratteristiche misurabili importanti. Cm e Cmk per studi di capability macchina e Cp e Cpk per studi di capability di processo a regime. È necessario considerare le caratteristiche specifiche del processo (ad esempio presenza di una o più figure/stampi) e le caratteristiche sotto esame (ad es. limiti unilaterali o bilaterali) per la definizione del modello statistico da utilizzare.</t>
  </si>
  <si>
    <t>Se il processo risulta non capace, devono essere istituiti controlli al 100%. In aggiunta, il processo deve essere migliorato per raggiungere l’obiettivo o deve essere sviluppato un processo più capace.</t>
  </si>
  <si>
    <t>La capability deve essere determinata nelle normali condizioni di produzione (ad es. macchine o attrezzature installate nel loro ambiente finale).</t>
  </si>
  <si>
    <t>La capability di processo deve essere monitorata nel tempo per garantire la stabilità del processo. Questo deve essere fatto utilizzando adeguate tecniche SPC e/o ricalcolandola ad intervalli periodici per mezzo dello stesso metodo iniziale.</t>
  </si>
  <si>
    <t>La capability di macchina deve essere ricalcolata quando intervengono modifiche nel prodotto o nel processo, è eseguita un’importante manutenzione alla macchina o quando la macchina stessa viene spostata.</t>
  </si>
  <si>
    <t>Descrizione Disegno:</t>
  </si>
  <si>
    <t>4 - Attività pianificata in accordo progetto</t>
  </si>
  <si>
    <t>Riavvio a Produrre</t>
  </si>
  <si>
    <t>PRODOTTO IN ESERCIZIO</t>
  </si>
  <si>
    <t>3E – Riavvio a Produrre</t>
  </si>
  <si>
    <t>3B – Approvazione componenti di sub fornitura</t>
  </si>
  <si>
    <t>Approvazione componenti di sub fornitura</t>
  </si>
  <si>
    <t>Status delle attrezzature (qualità, capacità e tempistiche)</t>
  </si>
  <si>
    <t>I sub fornitori possono operare in regime di autocertificazione se soddisfano almeno i requisiti di certificazione di sistema, qualificazione di processo positiva e prestazioni qualitative adeguate all’importanza/obiettivi di qualità del prodotto.</t>
  </si>
  <si>
    <t>Nel caso che la capability di processo sia minore dell’obiettivo, si deve agire per:</t>
  </si>
  <si>
    <t>- rivedere l’elaborazione periodica dei dati e ricalcolare i limiti di controllo;</t>
  </si>
  <si>
    <t>- rivedere le frequenze di campionamento;</t>
  </si>
  <si>
    <t>- incrementare conseguentemente i controlli;</t>
  </si>
  <si>
    <t>Quando il tipo di processo utilizzato non permette di operare alla capability richiesta, è inutile mantenere tale tipo di controllo sul Piano. Esso deve essere rimpiazzato con un più robusto controllo al 100%. La documentazione di riferimento deve essere aggiornata coerentemente.</t>
  </si>
  <si>
    <t>Devono essere definiti e applicati controlli sul 1° pezzo significativo, dopo modifiche, ripresa di produzione o cambio di lavorazione.</t>
  </si>
  <si>
    <t>Deve essere garantita la conformità attraverso:</t>
  </si>
  <si>
    <t>4 – RISORSE UMANE E ORGANIZZAZIONE</t>
  </si>
  <si>
    <t>4A – Gli operatori sono stati formati adeguatamente?</t>
  </si>
  <si>
    <t>Il personale deve essere qualificato per condurre i compiti assegnati (utilizzo delle attrezzature, coerenza con le istruzioni di lavoro, prevenzione incidenti, handling prodotto e identificazione, conseguenze di non conformità sul prodotto e sull’azienda causate da attività non correttamente eseguite, reazione nel caso di malfunzionamenti di macchine e/o del prodotto) e per la gestione/regolazione di nuove macchine/attrezzature.</t>
  </si>
  <si>
    <t>Ulteriori qualifiche devono avere luogo dopo opportuna formazione.</t>
  </si>
  <si>
    <t>I piani di formazione devono essere commisurati all’importanza delle caratteristiche da controllare.</t>
  </si>
  <si>
    <t>F-S</t>
  </si>
  <si>
    <t>F</t>
  </si>
  <si>
    <t>F-S-C</t>
  </si>
  <si>
    <t>Il personale deve essere formato sul prodotto, sui punti critici in generale e in particolare sulle difficoltà che possono verificarsi in specifiche postazioni di lavoro (particolare attenzione deve essere posta sulle caratteristiche di Sicurezza/Report). Deve essere disponibile una registrazione dei corsi erogati, così come una matrice di competenze che indichi la polivalenza degli operatori. Questa matrice deve essere coerente con i giorni di lavoro e i numeri di turni al giorno per settimana.</t>
  </si>
  <si>
    <t>Deve essere definita la responsabilità della gestione/aggiornamento della matrice di polivalenza.</t>
  </si>
  <si>
    <t>L’auditor verifichi l’effettiva erogazione dei corsi agli operatori.</t>
  </si>
  <si>
    <t>Il Management è coinvolto nelle problematiche della qualità?</t>
  </si>
  <si>
    <t>Devono esistere, in accordo ai requisiti, istruzioni riguardanti la gestione delle attrezzature in caso di cambi e riavvii produttivi (set-up).</t>
  </si>
  <si>
    <t>Quando necessario i valori dei parametri di macchina/processo devono essere registrati all’inizio della produzione. Questi devono essere analizzati per evitare derive.</t>
  </si>
  <si>
    <t>Sono assegnate le responsabilità per l’implementazione e le persone sono consapevoli delle proprie responsabilità?</t>
  </si>
  <si>
    <t>4C – Risorse dedicate al controllo sufficienti?</t>
  </si>
  <si>
    <t>4D – Passaggio informazioni tra i turni</t>
  </si>
  <si>
    <t>Ricercare l’evidenza dell’istituzione di effettive e ben definite linee di comunicazione, in particolare trasversali ai turni, ai reparti, ecc., in modo che le informazioni sui problemi raggiungano le persone corrette.</t>
  </si>
  <si>
    <t>Deve essere previsto un piano di pulizia dei luoghi di lavoro atto a mantenere il livello adeguato alla criticità del prodotto. Deve essere previsto sui cicli un tempo per effettuare la pulizia della propria stazione.</t>
  </si>
  <si>
    <t>Il fornitore è certificato o ha una pianificazione per la certificazione ISO 14001?</t>
  </si>
  <si>
    <t>Se no, sono chiare le azioni di recupero in relazione all’anomalia segnalata?</t>
  </si>
  <si>
    <t xml:space="preserve">Gli esiti delle prove sono positivi? </t>
  </si>
  <si>
    <t>Il Piano di Controllo utilizzato deve essere disponibile e i relativi risultati dei controlli e delle prove devono essere accessibili su richiesta.</t>
  </si>
  <si>
    <t>Devono essere definite le metodologie per la conservazione delle certificazioni/esecuzioni dei controlli di qualità effettuati.</t>
  </si>
  <si>
    <t>Tutti i componenti devono essere approvati secondo i requisiti del cliente.</t>
  </si>
  <si>
    <t>Quando applicabile, deve essere verificata l’esistenza di master di riferimento depositati.</t>
  </si>
  <si>
    <t>Se esiste un sistema computerizzato per la gestione dei prodotti in ingresso, di piani di campionamento e di criteri di accettazione/scarto, deve essere disponibile un metodo di gestione alternativo nel caso il sistema non fosse in grado di funzionare.</t>
  </si>
  <si>
    <t>Controlli in Accettazione Arrivi</t>
  </si>
  <si>
    <t>Benestare a Produrre</t>
  </si>
  <si>
    <t>Prove e Controlli di Processo</t>
  </si>
  <si>
    <t>Qualità Uscente</t>
  </si>
  <si>
    <t>Lessons Learned</t>
  </si>
  <si>
    <t>VALUTAZIONE</t>
  </si>
  <si>
    <t>AZIONE CORRETTIVA</t>
  </si>
  <si>
    <t>Devono essere previste regole che permettano la sospensione/ripristino dello stato di autocertificazione in presenza di non conformità.</t>
  </si>
  <si>
    <t>I risultati dei controlli effettuati dai fornitori devono sempre essere disponibili e immediatamente inviati al committente, se richiesti.</t>
  </si>
  <si>
    <t>Devono essere gestiti, in modo casuale, audit sui lotti in ingresso con elaborazione statistica dei risultati per confronto con gli indicatori del fornitore.</t>
  </si>
  <si>
    <t>Deve operare una struttura in grado di effettuare interventi sul fornitore in autocertificazione in termini di:</t>
  </si>
  <si>
    <t>Devono essere disponibili opportune procedure per la gestione delle modifiche relative al prodotto/processo e delle eventuali deroghe rilasciate. Questa attività deve essere dimostrata con una corretta gestione delle modifiche sul prodotto/componente.</t>
  </si>
  <si>
    <t>I prodotti antemodifica devono essere considerati come particolari di scarto, salvo diverse prescrizioni da parte del committente.</t>
  </si>
  <si>
    <t>6B – Benestare a produrre</t>
  </si>
  <si>
    <t>6C – Prove e controlli di processo</t>
  </si>
  <si>
    <t>Il fornitore deve avere procedure per la rilevazione e l’immediata azione sul processo, quando risulta evidente una deriva o un degrado del processo stesso.</t>
  </si>
  <si>
    <t>Controllare che i limiti di controllo non siano stati confusi con le tolleranze.</t>
  </si>
  <si>
    <t>Il metodo di registrazione dei dati deve risultare adatto per i controlli eseguiti e tutti i limiti di controllo utilizzati devono risultare ragionevoli. Le condizioni di fuori controllo o speciali cause di variazione devono essere chiaramente identificate, documentate e collegate ad un sistema di supporto di robuste azioni correttive che reagisce all’operatore.</t>
  </si>
  <si>
    <t>Il fornitore deve usare un sistema per la facile identificazione dei particolari conformi già prodotti (rompilotto, carte di controllo, ecc.).</t>
  </si>
  <si>
    <t>Il fornitore deve avere procedure per controllare i particolari indietro fino all’ultimo controllo programmato nel caso del reperimento di una non conformità (risalita del processo).</t>
  </si>
  <si>
    <t>Devono essere definite ed applicate regole per la gestione delle maggiori non conformità comprendenti:</t>
  </si>
  <si>
    <t>Le azioni correttive applicate al processo devono essere utilizzate per aggiornare le FMEA e i Piani di Controllo.</t>
  </si>
  <si>
    <t>L’auditor verifichi la gestione di almeno un’azione correttiva susseguente a una non conformità.</t>
  </si>
  <si>
    <t>6D – Qualità uscente</t>
  </si>
  <si>
    <t>Deve esistere ed essere applicato un adeguato Piano di Audit Prodotto:</t>
  </si>
  <si>
    <t>6E – Audit SQE</t>
  </si>
  <si>
    <t>L’auditor deve verificare che la materia prima utilizzata sia la stessa approvata dal cliente.</t>
  </si>
  <si>
    <t>Progetto</t>
  </si>
  <si>
    <t>Pezzo:</t>
  </si>
  <si>
    <t xml:space="preserve">Disegno N° </t>
  </si>
  <si>
    <t>ODM:</t>
  </si>
  <si>
    <t>Famiglia:</t>
  </si>
  <si>
    <t>Stabil. Forn.:</t>
  </si>
  <si>
    <t>Tempistica:</t>
  </si>
  <si>
    <t>Data:</t>
  </si>
  <si>
    <t>VERIFICHE 
DI PROCESSO</t>
  </si>
  <si>
    <t>DELIBERA A 
PRODURRE</t>
  </si>
  <si>
    <t>ONE PAGE REPORT N° M01-001</t>
  </si>
  <si>
    <t>Campionatura Benestare:</t>
  </si>
  <si>
    <t>1° Try out</t>
  </si>
  <si>
    <t>1° Pezzo</t>
  </si>
  <si>
    <t>Autoqualificazione:</t>
  </si>
  <si>
    <t>Varianza</t>
  </si>
  <si>
    <t>Campionatura Prova Integrativa:</t>
  </si>
  <si>
    <t xml:space="preserve">Lotto Verifica processo, Pre Serie </t>
  </si>
  <si>
    <t>SQM</t>
  </si>
  <si>
    <t>SQD</t>
  </si>
  <si>
    <t>Buyer</t>
  </si>
  <si>
    <t>Sviluppo</t>
  </si>
  <si>
    <t>QPL</t>
  </si>
  <si>
    <t>E&amp;D</t>
  </si>
  <si>
    <t>Fornitore</t>
  </si>
  <si>
    <t>1D – Piano di Controllo di Processo</t>
  </si>
  <si>
    <t>Problema / Causa radice:</t>
  </si>
  <si>
    <t>Piano di Controllo Rinforzato di Pre Lancio</t>
  </si>
  <si>
    <t>Conformità HS (Gest. delle limitazioni d'uso di sostanze pericolose o vietate)</t>
  </si>
  <si>
    <t>Status Prove integrative, Montabilità e Benestare</t>
  </si>
  <si>
    <t>Flessibilità Produttiva e Saturazione</t>
  </si>
  <si>
    <t>Verificare che sia stato identificato il responsabile dell'esecuzione del Piano e che questi certifichi correttamente tutti i lotti in spedizione.</t>
  </si>
  <si>
    <t>Cod. Fornitore:</t>
  </si>
  <si>
    <t>Durante l’esame della sequenza completa delle operazioni, verifiche/ispezioni devono essere eseguite dall’auditor su prodotti finiti o semilavorati selezionati da un minimo di tre macchine/processi e condotti sulle relative caratteristiche selezionate.</t>
  </si>
  <si>
    <t>I metodi di controllo sono attuati in modo opportuno e adeguato a quanto richiesto dall’ispezione?</t>
  </si>
  <si>
    <t>I risultati degli audit sono conformi?</t>
  </si>
  <si>
    <t>7A – Registrazione controlli</t>
  </si>
  <si>
    <t>Devono essere definite modalità e responsabilità per la registrazione ed archiviazione dei risultati dei controlli.</t>
  </si>
  <si>
    <t>Devono essere definite e rispettate procedure per la conservazione dei documenti in locali adeguati.</t>
  </si>
  <si>
    <t xml:space="preserve">3 - Problema di secondo livello </t>
  </si>
  <si>
    <t>Codice Fornitore:</t>
  </si>
  <si>
    <t>Richiesta mat.:</t>
  </si>
  <si>
    <t>6 - IMPLEMENTAZIONE QUALITÀ</t>
  </si>
  <si>
    <t>7 - IMPLEMENTAZIONE QUALITÀ</t>
  </si>
  <si>
    <t>Pulizia / Ambiente</t>
  </si>
  <si>
    <t>Movimentazione e imballaggio adeguati</t>
  </si>
  <si>
    <t>Deve essere disponibile la necessaria quantità di attrezzature di controllo e di prova per condurre tutti i necessari controlli (personale incluso).</t>
  </si>
  <si>
    <t>Sui documenti di accompagnamento del materiale e sulla Scheda di Identificazione Prodotto, presente sull’imballo, deve esistere un simbolo che attesti lo stato di fornitura in autocertificazione.</t>
  </si>
  <si>
    <t>- verifiche di processo per ogni nuovo prodotto/processo;</t>
  </si>
  <si>
    <t>- benestare da parte di personale addetto con istruzioni specifiche scritte disponibili, corrette e complete;</t>
  </si>
  <si>
    <t xml:space="preserve">Vengono sviluppati sistemi di analisi/prevenzione che permettano di anticipare ed evitare il lamentato del cliente/rete? </t>
  </si>
  <si>
    <t xml:space="preserve">Sono analizzati i particolari campione resi da cliente/rete? </t>
  </si>
  <si>
    <t>- disponibilità documentazione relativa al prodotto in produzione (cartellini, schede, cicli, ecc);</t>
  </si>
  <si>
    <t>- disponibilità dei mezzi e strumenti di produzione, controllo e movimentazione;</t>
  </si>
  <si>
    <t>- disponibilità sulla postazione di lavoro, quando previsto, del componente di riferimento deliberato.</t>
  </si>
  <si>
    <t>Devono essere sviluppati e utilizzati Piani di Controllo (caratteristiche, frequenze, taglie di campionamento), garantendone l’adeguatezza dei contenuti in riferimento alle caratteristiche vincolanti, che permettano il riesame periodico e l’evoluzione dell’elaborazione dei dati e dei i criteri di accettabilità.</t>
  </si>
  <si>
    <t>6A – Controlli in Accettazione Arrivi</t>
  </si>
  <si>
    <t>na</t>
  </si>
  <si>
    <t>nv</t>
  </si>
  <si>
    <t>- avere disponibilità e rintracciabilità delle azioni registrate in un “diario di bordo”;</t>
  </si>
  <si>
    <t>- determinare l’efficacia delle azioni.</t>
  </si>
  <si>
    <t>L'auditor richieda tutti i valori di Ppk, Cpk and Cmk e verifichi se sono in obiettivo. Se è necessario, effettui una verifica con i dati presi direttamente dal processo.</t>
  </si>
  <si>
    <t>2 – TOOLING / ATTREZZATURE</t>
  </si>
  <si>
    <t>Deve essere definito un piano di riaggiornamento periodico della formazione.</t>
  </si>
  <si>
    <t>4B – Coinvolgimento Management</t>
  </si>
  <si>
    <t>I Piani di Azione vengono realizzati nelle tempistiche condivise con il cliente?</t>
  </si>
  <si>
    <t>4E – Pulizia / Ambiente</t>
  </si>
  <si>
    <t>Sono gestite ed analizzate le criticità riscontrate sul prodotto in esercizio e le relative azioni correttive implementate sui modelli in sviluppo?</t>
  </si>
  <si>
    <t>È stata verificata la capacità produttiva del processo?</t>
  </si>
  <si>
    <t>La capacità produttiva verificata include la quota per ricambi ed eventuali surplus produttivi richiesti dal cliente per un periodo limitato di tempo?</t>
  </si>
  <si>
    <t>La capacità produttiva è sufficiente a soddisfare le richieste del cliente?</t>
  </si>
  <si>
    <t>6 – IMPLEMENTAZIONE QUALITÀ</t>
  </si>
  <si>
    <t>5 – QUALIFICAZIONI / ONE DAY PRODUCTION</t>
  </si>
  <si>
    <t>7 – IMPLEMENTAZIONE QUALITÀ</t>
  </si>
  <si>
    <t>Il fornitore deve aver comunicato i vincoli ai propri sub fornitori.</t>
  </si>
  <si>
    <t>Il fornitore deve aver inchiestato i propri sub fornitori per le applicazioni coinvolte e deve conservare copia della documentazione ricevuta.</t>
  </si>
  <si>
    <t>Se determinati materiali/componenti necessitano di adeguamento per eliminazione di una sostanza, il fornitore deve aver messo in atto tutte le misure per garantire l’ottemperanza ai vincoli e deve gestire la tracciabilità dei componenti ante e post modifica.</t>
  </si>
  <si>
    <t>Manutenzione Straordinaria efficace?</t>
  </si>
  <si>
    <t>Manutenzione Preventiva e Ordinaria
(macchine / stampi / apparecchiature)</t>
  </si>
  <si>
    <t>Status dello stampo (qualità, capacità e tempistiche)</t>
  </si>
  <si>
    <t>Verificare lo status delle attrezzature in relazione sia alle tempistiche di realizzazione sia alla funzionalità.</t>
  </si>
  <si>
    <t>2A – Status dello stampo (qualità, capacità e tempistiche)</t>
  </si>
  <si>
    <t>2B – Status delle attrezzature (qualità, capacità e tempistiche)</t>
  </si>
  <si>
    <t>2C – Condizione di conservazione stampo, attrezzature e apparecchiature</t>
  </si>
  <si>
    <t>2D – Manutenzione Preventiva e Ordinaria (macchine / stampi / apparecchiature)</t>
  </si>
  <si>
    <t>Deve esistere un team di manutenzione addestrato interno o esterno disponibile ad intervenire anche in caso di emergenza durante tutto l’orario di lavoro.</t>
  </si>
  <si>
    <t>Le postazioni di lavoro devono essere fornite di chiare istruzioni per l’operatore e istruzioni per i parametri di set-up in accordo alle esigenze e ai metodi di produzione. Durante la pianificazione e lo sviluppo di queste istruzioni, particolare attenzione deve essere posta alle operazioni che prevedono un controllo. Tali documenti devono essere facilmente identificabili per i vari passi relativi al loro utilizzo (ad es. classificazione, colori, fotografie/schemi/disegni, ecc.) per evitare ogni possibile errore.</t>
  </si>
  <si>
    <t>La documentazione utilizzata per condurre le ispezioni (cicli, disegni, istruzioni, ecc.) deve essere disponibile presso ogni postazione di lavoro come richiesto.</t>
  </si>
  <si>
    <t>Le non conformità manifestatesi sul prodotto/processo devono essere utilizzate per aggiornare le analisi previsionali tipo FMEA e i Piani di Controllo.</t>
  </si>
  <si>
    <t>Dato che molti problemi del prodotto possono essere il risultato di problemi nei processi di lavorazione, il fornitore deve usare la FMEA di Progetto come documento di riferimento durante lo sviluppo della FMEA di Processo (ad esempio correlando gli indici della prima a quelli della seconda).</t>
  </si>
  <si>
    <t>Il fornitore deve essere in possesso della normativa di riferimento ove sono riportate le limitazioni d’uso nonché della  normativa cui tali capitolati fanno riferimento nella versione aggiornata.</t>
  </si>
  <si>
    <t>Il fornitore deve essere in grado di descrivere come le caratteristiche critiche di progetto che hanno impatto sulla funzionalità del prodotto sono state prese in considerazione nello sviluppo della FMEA di Processo.</t>
  </si>
  <si>
    <t>Verificare che la FMEA di Processo sia stata generata da un team interfunzionale e sia coerente con gli elementi del Diagramma di Flusso del Processo, con classificazione degli indici di gravità, probabilità e rilevabilità coerenti con i dati qualitativi disponibili.</t>
  </si>
  <si>
    <t xml:space="preserve">È disponibile una FMEA di Processo? È accettabile come IPR, recepisce la FMEA di Progetto, la numerazione è coerente con quella del Diagramma di Flusso del processo, evidenzia le caratteristiche vincolanti di prodotto e di processo? Esiste evidenza del fatto che è un documento costantemente aggiornato? </t>
  </si>
  <si>
    <t>1B – Diagramma di Flusso</t>
  </si>
  <si>
    <t>La documentazione tecnica (Disegni, Specifiche Tecniche, Norme e Capitolati) per la parte, prodotto o componente oggetto della verifica deve essere aggiornata e disponibile, sia che la parte venga prodotta all’interno sia che essa venga acquistata dall’esterno.</t>
  </si>
  <si>
    <t>Tutte le apparecchiature di misura hanno istruzioni d’uso allegate e chiaramente visibili?</t>
  </si>
  <si>
    <t>Sono disponibili campioni master per validare le apparecchiature di controllo a prova di errore?</t>
  </si>
  <si>
    <t>I calibri e le attrezzature devono essere di classe di misurazione adeguata in relazione alle richieste di disegni, normative e importanza delle caratteristiche.</t>
  </si>
  <si>
    <t>Devono essere assicurate: disponibilità, adeguatezza, identificazione, efficienza, corretta conservazione dei calibri, attrezzature di prova e campioni di riferimento.</t>
  </si>
  <si>
    <t>Deve esistere un sistema di taratura dei calibri, inclusa la frequenza di taratura e la registrazione dei relativi risultati.</t>
  </si>
  <si>
    <t>Deve essere assicurata l’identificazione dei calibri, lo stato di taratura e la data di scadenza (tramite bollini adesivi, codici di colori, ecc.).</t>
  </si>
  <si>
    <t>Devono essere definiti i criteri adottati per garantire la continuità dei controlli e delle prove durante il periodo di taratura dei calibri (specialmente se gli strumenti sono inviati presso laboratori esterni).</t>
  </si>
  <si>
    <t>Deve esistere una scheda per ciascun calibro/strumento di misura che ne riporti la storia: data di istituzione, interventi di taratura, condizioni, manutenzione, riparazioni, ecc.</t>
  </si>
  <si>
    <t>Devono essere presenti blocchetti di taratura e/o campioni di riferimento per la taratura dei calibri, riferibili a standard nazionali.</t>
  </si>
  <si>
    <t>Deve essere definita l’adeguatezza del livello di accuratezza dei blocchetti e/o campioni di riferimento richiesti per una corretta taratura (campioni primari, secondari, ecc.).</t>
  </si>
  <si>
    <t>Devono essere definiti piani di reazione nel caso che venga trovato un calibro fuori taratura.</t>
  </si>
  <si>
    <t>Deve essere assicurata l’identificazione e la segregazione di qualunque calibro non conforme, non capace.</t>
  </si>
  <si>
    <t>Deve esser mostrata la riferibilità, la rintracciabilità metrologica e la data di scadenza.</t>
  </si>
  <si>
    <t>Devono anche esistere, in accordo ai requisiti, istruzioni riguardanti la gestione delle apparecchiature di misura in caso di cambi produttivi (set-up).</t>
  </si>
  <si>
    <t>Le apparecchiature di misura devono essere fornite di chiare istruzioni per l’operatore e istruzioni per i parametri di set-up in accordo alle esigenze e ai metodi di produzione. Durante la pianificazione e lo sviluppo di queste istruzioni, particolare attenzione deve essere posta alle operazioni che prevedono un controllo. Tali documenti devono essere facilmente identificabili per i vari passi relativi al loro utilizzo (ad es. classificazione, colori, fotografie/schemi/disegni ecc.) per evitare ogni possibile errore.</t>
  </si>
  <si>
    <t>Il campione master, quando applicabile, deve essere presente in ciascuna postazione di controllo.</t>
  </si>
  <si>
    <t>L’identificazione e la registrazione delle azioni di intervento devono essere attuate su specifica documentazione.</t>
  </si>
  <si>
    <t>Deve esserci evidenza di riferibilità e rintracciabilità dei campioni master.</t>
  </si>
  <si>
    <t>L’auditor verifichi l’efficacia dei sistemi anti errore simulando una o più non conformità.</t>
  </si>
  <si>
    <t>Devono essere disponibili campioni di riferimento utilizzati per verificare le condizioni operative dei calibri e delle attrezzature di controllo e misura.</t>
  </si>
  <si>
    <t>I campioni di riferimento devono essere utilizzati secondo le frequenze riportate sui Piani di Controllo.</t>
  </si>
  <si>
    <t>Devono essere elaborate istruzioni scritte per la rilavorazione, la riparazione o la ripresa dei particolari non conformi. Le istruzioni devono definire il metodo di riparazione, l’attrezzatura, il materiale da utilizzare e i metodi di identificazione e controllo dei prodotti rilavorati.</t>
  </si>
  <si>
    <t>I prodotti riparati/rilavorati, quando applicabile, devono essere chiaramente identificati e rintracciabili.</t>
  </si>
  <si>
    <t>I prodotti riparati/rilavorati devono essere reinseriti nel flusso principale al punto precedente a quello dove si è verificata la non conformità o almeno ricontrollati con gli stessi calibri o attrezzature di prova che hanno rilevato la non conformità.</t>
  </si>
  <si>
    <t>I prodotti non conformi devono essere evidenziati con opportuni segni/documenti di identificazione e opportunamente segregati dai prodotti conformi (aree ben delimitate, meglio se chiuse, o contenitori adeguati).</t>
  </si>
  <si>
    <t>Devono essere definite le regole per la gestione dei prodotti non conformi e relative responsabilità:</t>
  </si>
  <si>
    <t>Devono anche essere previsti luoghi per tenere in vista Piani di Controllo di Processo, Cartellini Operazioni, Istruzioni di lavoro, carte di regolazione di parametri di processo, SPC, indicatori interni e del cliente ecc.</t>
  </si>
  <si>
    <t>Al ritrovamento di prodotti non conformi deve essere applicata correttamente la procedura per la gestione degli stessi (segregazione e interventi sul prodotto, analisi delle cause, correzioni sui processi, verifica dell'efficacia delle azioni correttive).</t>
  </si>
  <si>
    <t>8 – LOGISTICA</t>
  </si>
  <si>
    <t>8A – Rintracciabilità</t>
  </si>
  <si>
    <t>La rintracciabilità deve essere garantita per i componenti di sicurezza e/o soggetti a regolamentazioni specifiche.</t>
  </si>
  <si>
    <t>Deve esistere un legame di rintracciabilità tra l’etichetta di imballo e il prodotto, il lotto, i documenti di accompagnamento, la quantità, il livello di revisione, le parti componenti e i controlli di processo utilizzati sia nei processi interni che in quelli esterni.</t>
  </si>
  <si>
    <t>Il legame di rintracciabilità dei lotti alla materia prima e/o ai componenti di sub fornitura deve essere mantenuto quando richiesto a contratto.</t>
  </si>
  <si>
    <t>Il materiale conservato in magazzino deve essere rapidamente identificabile per mezzo di documentazione riportante codici e numeri di lotto.</t>
  </si>
  <si>
    <t>8B – Identificazione</t>
  </si>
  <si>
    <t xml:space="preserve">L’etichetta di identificazione deve essere esposta in maniera ben visibile. </t>
  </si>
  <si>
    <t>Tutti i prodotti, semilavorati e/o finiti, devono essere identificati in maniera univoca (ad es. con codice, denominazione) e deve essere evidente lo stato di avanzamento rispetto alle fasi previste dal ciclo di fabbricazione.</t>
  </si>
  <si>
    <t>Deve essere garantita l’applicazione e adeguatezza delle disposizioni per visualizzare lo stato di controllo dei prodotti, per esempio:</t>
  </si>
  <si>
    <t>La zona di scarto, dove viene disposto il materiale non conforme in attesa di decisioni sulla sua destinazione finale, deve essere identificata ed inaccessibile ai non addetti.</t>
  </si>
  <si>
    <t>Le modalità di identificazione devono essere commisurate al rischio e al tipo di processo.</t>
  </si>
  <si>
    <t>Deve essere mostrata la corretta gestione della documentazione. Il SQE deve verificare l’esistenza di una lista con tutti i disegni utilizzati, allo scopo di assicurare che essi siano aggiornati onde evitare di conservare e utilizzare documentazione antemodifica.</t>
  </si>
  <si>
    <t>Qualora la documentazione fornita dal cliente non evidenzi in modo univoco la esistenza di caratteristiche vincolanti (sicurezza, omologazione, chiave, ecc.), il fornitore deve essere in grado di individuare almeno le caratteristiche che riguardano tolleranze strette, montabilità, funzionalità, estetica, affidabilità e/o caratteristiche influenzate da parametri di processo e/o che influenzano il processo successivo/finale.</t>
  </si>
  <si>
    <t>Deve essere svolta un’analisi preliminare dei mezzi di lavorazione e controllo. Come minimo il fornitore deve analizzare le caratteristiche che riguardano tolleranze strette, montabilità, funzionalità, estetica, affidabilità e/o caratteristiche influenzate da parametri di processo e/o che influenzano il processo successivo/finale.</t>
  </si>
  <si>
    <t xml:space="preserve">È accettabile (i controlli e la numerazione sono coerenti con le risultanze della FMEA di Processo e con il Diagramma di Flusso, include i controlli sulle caratteristiche vincolanti di prodotto e di processo, richiama frequenze e taglie di campionamento adeguate, recepisce le ultime modifiche, ecc.)? </t>
  </si>
  <si>
    <t xml:space="preserve">La classificazione delle caratteristiche di prodotto deve essere indicata su ciascun Piano di Controllo o Istruzione Operativa. </t>
  </si>
  <si>
    <t>Deve essere assicurata l’adeguatezza dei contenuti del PCP o delle istruzioni scritte (su caratteristiche, frequenze di controllo, taglia dei campionamenti, misurazioni, apparecchiature di registrazione, regole di reazione ecc.).</t>
  </si>
  <si>
    <t>Assicurarsi che la FMEA di Processo sia stata utilizzata per la compilazione del PCP con particolare riguardo alle caratteristiche chiave di prodotto e di processo.</t>
  </si>
  <si>
    <t>I parametri di processo/macchina soggetti a significative variazioni nel tempo (ad es. temperature, tempi, velocità, pressioni, ecc.) devono essere sistematicamente monitorati, automaticamente o manualmente, per verificare il loro rispetto delle rispettive tolleranze.</t>
  </si>
  <si>
    <t>Il fornitore deve essere in possesso della normativa di riferimento specifica.</t>
  </si>
  <si>
    <t>Il fornitore deve aggiornare il Material Data Sheet inviato ogni qual volta si verifichi una variazione significativa della composizione del prodotto (anche a livello di trattamenti superficiali) con automatico cambio esponente di modifica.</t>
  </si>
  <si>
    <t>Il fornitore è responsabile di tutti i dati di composizione inseriti nel proprio Material Data Sheet anche quelli relativi a componenti/materiali  provenienti da sub fornitori.</t>
  </si>
  <si>
    <t>Il numero di risorse coinvolte nel controllo del processo produttivo è adeguato?</t>
  </si>
  <si>
    <t>È garantita la copertura di tutti i turni lavorativi?</t>
  </si>
  <si>
    <t>1E - Conformità HS (Gest. delle limitazioni d'uso di sostanze pericolose o vietate)</t>
  </si>
  <si>
    <t>Verificare lo status dello stampo in relazione sia alle tempistiche di realizzazione sia alla funzionalità.</t>
  </si>
  <si>
    <t>Questo piano deve essere coerente con un “diario di bordo” nel quale devono essere registrati tutti gli interventi effettuati (interventi di manutenzione ordinaria e straordinaria inclusi).</t>
  </si>
  <si>
    <t>Ci sono stati dei cambiamenti sull’elenco dei fornitori concordato durante la qualificazione del componente?</t>
  </si>
  <si>
    <t>Per i fornitori critici deve esistere la possibilità di passare ad altri fornitori che forniscano particolari già benestariati – qualificati.</t>
  </si>
  <si>
    <t>I valori devono essere in linea con le richieste del cliente per Cm, Cmk, Cp, Cpk, a breve e a lungo termine.</t>
  </si>
  <si>
    <t>Tutti i summenzionati dati, così come le azioni correttive implementate che danno come risultato l’eliminazione di cause speciali di variazione devono essere registrati nelle opportune forme.</t>
  </si>
  <si>
    <t xml:space="preserve">Sono stati consegnati i campioni per prove Integrative di Montabilità e Benestare? </t>
  </si>
  <si>
    <t>5A – Status Montabilità e Benestare</t>
  </si>
  <si>
    <t>5B – Flessibilità produttiva e Saturazione</t>
  </si>
  <si>
    <t>5C – Piano di Controllo Rinforzato di Pre Lancio</t>
  </si>
  <si>
    <t>Verificare l'esistenza del Piano di Controllo Rinforzato, caratterizzato dalla presenza di controlli "in linea" con frequenze di campionamento e/o taglie del campione maggiorate e dalla presenza di una stazione di controllo finale fuori linea per la certificazione del materiale in spedizione. Tale stazione deve essere nelle condizioni adeguate per il corretto funzionamento (luogo illuminato, strumentazione necessaria disponibile, ecc.).</t>
  </si>
  <si>
    <t>Per particolari acquistati/materie prime con caratteristiche significative assegnate, qual è la procedura del sub fornitore per la corretta gestione dei processi (ovvero Piano di Controllo), che include la registrazione e l’archiviazione dei risultati dei controlli? Quando è necessario acquistare da fornitori non qualificati, il fornitore deve avere controlli efficaci, utilizzanti un adeguato piano di campionamento, esercitati sia nell’area di ricevimento materiale sia durante il processo di fabbricazione per prevenire/bloccare l’uso di particolari o materie prime non conformi.</t>
  </si>
  <si>
    <t>- analisi e condivisione piani/griglie di controllo nel caso di prodotto nuovo e/o modificato;</t>
  </si>
  <si>
    <t xml:space="preserve">Sono stati definiti i parametri di processo e macchina in accordo con quanto prescritto a capitolato, specifiche, disegni sia del cliente sia del fornitore (temperature, pressione, tensione, corrente, carico, portata, coppie di serraggio, ecc.)? </t>
  </si>
  <si>
    <t>- verifica dell’efficacia delle stesse;</t>
  </si>
  <si>
    <t>- estensione del miglioramento a processi similari;</t>
  </si>
  <si>
    <t>Nell’Area Accettazione Arrivi selezionare un campione da un lotto già accettato/approvato e controllarlo.</t>
  </si>
  <si>
    <t>Nell’Area Fabbricazione l’auditor richieda parti che vengano selezionate da differenti macchine e differenti operatori e assista all’esecuzione dei controlli, verificando la coerenza dei risultati ottenuti alle precedenti registrazioni e comparandoli alle specifiche. In caso di non conformità, i risultati devono essere esaminati per determinare la causa radice.</t>
  </si>
  <si>
    <t>Nell’Area Spedizione selezionare dei campioni da lotti già accettati/approvati che sono pronti per la spedizione e controllarli con riferimento alle loro caratteristiche.</t>
  </si>
  <si>
    <t>Durante l’Audit sul Prodotto, il personale addetto ai controlli è risultato adeguatamente addestrato?</t>
  </si>
  <si>
    <t>Il fornitore deve avere procedure scritte, e propriamente applicate, per verificare la capacità dei calibri per quanto riguarda accuratezza, ripetibilità, riproducibilità e stabilità.</t>
  </si>
  <si>
    <t>La coerenza tra la capability dei calibri e le tolleranze deve essere verificata.</t>
  </si>
  <si>
    <t>Il controllo a prova di errore al 100% “oggettivato” richiede che la rilevazione e lo scarto dei particolari non conformi sia effettuato in modo automatico e quando il dispositivo si guasta,  oppure esce dal campo di taratura, i pezzi devono risultare tutti non conformi (positività del consenso).</t>
  </si>
  <si>
    <t>7B – Gestione strumenti di controllo</t>
  </si>
  <si>
    <t>7C – Rilavorazioni</t>
  </si>
  <si>
    <t>7D – Gestioni dei prodotti non conformi</t>
  </si>
  <si>
    <t>Quando i componenti hanno caratteristiche classificate come “Sicurezza/Report” o soggette ad omologazione, deve essere possibile risalire ai risultati dei controlli e delle prove in accordo a quanto concordato con il cliente e in accordo a quanto è richiesto dalle varie regolamentazioni nazionali e internazionali.</t>
  </si>
  <si>
    <t>Ogni scatola, contenitore, imballo, ecc., deve essere opportunamente identificato. Devono essere condotti controlli periodici per accertare che corrispondano sia l’identificazione che il prodotto/quantità.</t>
  </si>
  <si>
    <t>Il magazzinaggio deve essere effettuato su pallets, scaffali, ecc. Questi devono essere adatti allo scopo e in buone condizioni di pulizia, manutenzione, sicurezza, rispettando le indicazioni di massimo impilamento per assicurare le condizioni di sicurezza e di integrità del prodotto.</t>
  </si>
  <si>
    <t>9B – Garanzia</t>
  </si>
  <si>
    <t>L’identificazione può riguardare ogni singolo pezzo, il contenitore, l’area, il circuito e deve permettere di risalire a seconda delle necessità alle informazioni relative ai controlli/mezzi di misura, operatore, data, squadra, ecc.</t>
  </si>
  <si>
    <t>L’identificazione deve essere chiara anche dopo la parziale utilizzazione del lotto.</t>
  </si>
  <si>
    <t>5 - QUALIFICAZIONI / ONE DAY PRODUCTION</t>
  </si>
  <si>
    <r>
      <t>Capability di Processo
(P</t>
    </r>
    <r>
      <rPr>
        <vertAlign val="subscript"/>
        <sz val="10"/>
        <rFont val="Arial"/>
        <family val="2"/>
      </rPr>
      <t>pk</t>
    </r>
    <r>
      <rPr>
        <sz val="10"/>
        <rFont val="Arial"/>
        <family val="2"/>
      </rPr>
      <t>, C</t>
    </r>
    <r>
      <rPr>
        <vertAlign val="subscript"/>
        <sz val="10"/>
        <rFont val="Arial"/>
        <family val="2"/>
      </rPr>
      <t>pk</t>
    </r>
    <r>
      <rPr>
        <sz val="10"/>
        <rFont val="Arial"/>
        <family val="2"/>
      </rPr>
      <t xml:space="preserve"> e C</t>
    </r>
    <r>
      <rPr>
        <vertAlign val="subscript"/>
        <sz val="10"/>
        <rFont val="Arial"/>
        <family val="2"/>
      </rPr>
      <t>mk</t>
    </r>
    <r>
      <rPr>
        <sz val="10"/>
        <rFont val="Arial"/>
        <family val="2"/>
      </rPr>
      <t>)</t>
    </r>
  </si>
  <si>
    <t>Resp. Fornitore:</t>
  </si>
  <si>
    <t>Progr. Mgr.</t>
  </si>
  <si>
    <t>Diagramma di Flusso</t>
  </si>
  <si>
    <t>Condizione di conservazione stampo, attrezzature e apparecchiature</t>
  </si>
  <si>
    <t>Devono essere definite le condizioni di conservazione, di handling e di protezione per i campioni master.</t>
  </si>
  <si>
    <t>I prodotti non conformi devono essere identificati e segregati nelle apposite aree.</t>
  </si>
  <si>
    <t>L’identificazione/marcatura del prodotto deve essere conforme alle specifiche del cliente e deve essere riportata, nel caso di un complessivo, su tutti i componenti costituenti il complessivo stesso, nel caso questi fossero disponibili sciolti sul mercato ricambi.</t>
  </si>
  <si>
    <t>L’auditor verifichi che tutti gli imballi siano opportunamente identificati.</t>
  </si>
  <si>
    <t>8C – FIFO</t>
  </si>
  <si>
    <t>Deve esistere un sistema che garantisce il FIFO attraverso tutto il flusso del processo.</t>
  </si>
  <si>
    <t>Viene gestita la data di scadenza dei prodotti deperibili?</t>
  </si>
  <si>
    <t>I lotti di produzione devono essere inviati all’operazione successiva in maniera organizzata (FIFO, identificazione della destinazione e organizzazione della lavorazione).</t>
  </si>
  <si>
    <t>Se è istituito un sistema computerizzato, in caso di suo malfunzionamento, il FIFO deve essere gestito per mezzo di un sistema manuale equivalente.</t>
  </si>
  <si>
    <t>8D – Movimentazione e imballaggio adeguati</t>
  </si>
  <si>
    <t>Le aree di conservazione dei prodotti ad ogni postazione di lavoro devono essere commisurate alle necessità.</t>
  </si>
  <si>
    <t>L’imballaggio utilizzato deve essere progettato per assicurare, anche in caso di riconfezionamento, l’integrità del singolo componente fino alla sua immissione nel ciclo produttivo.</t>
  </si>
  <si>
    <t>L’imballo deve essere univocamente identificato secondo standard concordato con il cliente (scheda imballo).</t>
  </si>
  <si>
    <t>Devono essere definite istruzioni operative in caso di imballi danneggiati.</t>
  </si>
  <si>
    <t>Durante le operazioni di scarico, attesa e immagazzinamento, le condizioni ambientali devono essere tali da proteggere l’integrità del prodotto e il suo imballo.</t>
  </si>
  <si>
    <t>I mezzi di movimentazione, trasporto e contenimento (carrelli, transpallets, ecc.) devono essere efficienti e operare in condizioni di sicurezza.</t>
  </si>
  <si>
    <t>Le aree di conservazione/immagazzinamento devono essere sufficientemente dimensionate per contenere il materiale, posizionate in modo logico rispetto al flusso, adeguate a contenere e proteggere il prodotto, con facile accesso e movimentazione sicura.</t>
  </si>
  <si>
    <t>Il fornitore non deve utilizzare contenitori/imballi del cliente per movimentazioni interne.</t>
  </si>
  <si>
    <t>8E – Flusso di processo adeguato</t>
  </si>
  <si>
    <t>La documentazione tecnica da utilizzare presso le postazioni di lavoro deve essere facilmente accessibile senza interferire con le attività lavorative.</t>
  </si>
  <si>
    <t>Il flusso del materiale deve essere progettato per evitare salti di operazione o mescolamento di particolari con prodotti similari.</t>
  </si>
  <si>
    <t>L’attrezzatura di produzione di lotti/particolari al momento non in lavorazione deve essere opportunamente identificata e isolata per evitare confusione nella gestione del flusso dei componenti/parti al momento in lavorazione.</t>
  </si>
  <si>
    <t>La postazione di lavoro deve essere configurata come da layout generale e deve essere fornita di adeguato spazio, illuminazione, ecc.</t>
  </si>
  <si>
    <t>Devono essere previste e, dove necessario, segregate, le allocazioni per la conservazione di calibri, scarti, rilavorati, ecc.</t>
  </si>
  <si>
    <t>9 – MIGLIORAMENTO CONTINUO</t>
  </si>
  <si>
    <t xml:space="preserve">Vengono gestiti ed analizzati i dati relativi ai problemi rilevati da rete assistenziale? </t>
  </si>
  <si>
    <t xml:space="preserve">Sono implementate le azioni correttive a fronte di tali analisi? </t>
  </si>
  <si>
    <t>F-C</t>
  </si>
  <si>
    <t>1 - JOB STOPPER</t>
  </si>
  <si>
    <t>STATUS</t>
  </si>
  <si>
    <t>NOME</t>
  </si>
  <si>
    <t>AZIENDA</t>
  </si>
  <si>
    <t>ENTE</t>
  </si>
  <si>
    <t>NUMERO DI TELEFONO</t>
  </si>
  <si>
    <t>E-MAIL</t>
  </si>
  <si>
    <t>A</t>
  </si>
  <si>
    <t>B</t>
  </si>
  <si>
    <t>C</t>
  </si>
  <si>
    <t>D</t>
  </si>
  <si>
    <t>E</t>
  </si>
  <si>
    <t>Nome</t>
  </si>
  <si>
    <t>Disegni</t>
  </si>
  <si>
    <t>Piano di Controllo di Processo</t>
  </si>
  <si>
    <t xml:space="preserve"> Approvazione sub fornitori</t>
  </si>
  <si>
    <t>Gli operatori sono stati formati adeguatamente?</t>
  </si>
  <si>
    <t>Sono disponibili e aggiornate chiare istruzioni di lavoro per ciascuna operazione?</t>
  </si>
  <si>
    <t>Coinvolgimento Management</t>
  </si>
  <si>
    <t>Risorse dedicate al controllo sufficienti?</t>
  </si>
  <si>
    <t>FIFO</t>
  </si>
  <si>
    <t>Rintracciabilità</t>
  </si>
  <si>
    <t>Identificazione</t>
  </si>
  <si>
    <t>Flusso di processo adeguato</t>
  </si>
  <si>
    <t>Audit SQE</t>
  </si>
  <si>
    <t>Gestione strumenti di controllo</t>
  </si>
  <si>
    <t>Registrazione controlli</t>
  </si>
  <si>
    <t>Gestione dei prodotti non conformi</t>
  </si>
  <si>
    <t>Rilavorazioni</t>
  </si>
  <si>
    <t>Garanzia</t>
  </si>
  <si>
    <t>1 - DOCUMENTAZIONE</t>
  </si>
  <si>
    <t>2 - TOOLING/ ATTREZZATURE</t>
  </si>
  <si>
    <t>3 - PROCESSO</t>
  </si>
  <si>
    <t>8 - LOGISTICA</t>
  </si>
  <si>
    <t>9 - MIGLIORAMENTO CONTINUO</t>
  </si>
  <si>
    <t>4 - RISORSE UMANE E ORGANIZZAZIONE</t>
  </si>
  <si>
    <t>Passaggio informazioni tra i turni</t>
  </si>
  <si>
    <t>SQE:</t>
  </si>
  <si>
    <t>VERIFICHE DI PROCESSO</t>
  </si>
  <si>
    <t>PRESERIE</t>
  </si>
  <si>
    <t>DELIBERA A PRODURRE</t>
  </si>
  <si>
    <t>JOB 1</t>
  </si>
  <si>
    <t>Firma:</t>
  </si>
  <si>
    <t>Firma</t>
  </si>
  <si>
    <t xml:space="preserve">Disegno N°: </t>
  </si>
  <si>
    <t xml:space="preserve">Odm: </t>
  </si>
  <si>
    <t>ESITO:</t>
  </si>
  <si>
    <t xml:space="preserve">Data: </t>
  </si>
  <si>
    <t>Progetto:</t>
  </si>
  <si>
    <t xml:space="preserve">Fornitore: </t>
  </si>
  <si>
    <t>Disponibilità:</t>
  </si>
  <si>
    <t>Stab. Forn.:</t>
  </si>
  <si>
    <r>
      <t>S</t>
    </r>
    <r>
      <rPr>
        <sz val="10"/>
        <rFont val="Arial"/>
      </rPr>
      <t xml:space="preserve">upplier </t>
    </r>
    <r>
      <rPr>
        <b/>
        <sz val="10"/>
        <rFont val="Arial"/>
        <family val="2"/>
      </rPr>
      <t>Q</t>
    </r>
    <r>
      <rPr>
        <sz val="10"/>
        <rFont val="Arial"/>
      </rPr>
      <t>uality</t>
    </r>
  </si>
  <si>
    <t>Presenti 
all'Audit</t>
  </si>
  <si>
    <t>DOMANDA</t>
  </si>
  <si>
    <t>OSSERVAZIONE</t>
  </si>
  <si>
    <t>RESPONSABILE</t>
  </si>
  <si>
    <t>DATA</t>
  </si>
  <si>
    <t>NOTE AUDITOR (SQE)</t>
  </si>
  <si>
    <t>1 – DOCUMENTAZIONE</t>
  </si>
  <si>
    <t>1A – Disegni</t>
  </si>
  <si>
    <t>Il fornitore deve essere in possesso di disegni che riportano il livello di modifica dei particolari in produzione.</t>
  </si>
  <si>
    <t>I disegni devono riportare l’evidenza di un’approvazione del cliente, come una firma di un responsabile, l’indicazione dell’approvazione di un OdM ecc.</t>
  </si>
  <si>
    <t>Il fornitore deve essere in grado di mostrare che il disegno approvato dal cliente si accorda con i particolari in spedizione.</t>
  </si>
  <si>
    <t>Le tolleranze devono essere indicate a disegno.</t>
  </si>
  <si>
    <t>Il Diagramma di Flusso del processo deve essere disponibile presso il sito produttivo del fornitore.</t>
  </si>
  <si>
    <t>Il Diagramma di Flusso del processo deve cominciare dall’area di ricevimento materiale e proseguire attraverso l’intero processo fino all’area spedizione, identificando le aree etichettatura e magazzino stoccaggio.</t>
  </si>
  <si>
    <t>Qualsiasi zona per operazioni di rilavorazione o riparazione deve essere mostrata sul Diagramma e deve essere indicato il flusso di rientro del materiale nel normale flusso produttivo. Un punto critico riguarda il flusso del materiale riparato o rilavorato rientrante nel normale flusso produttivo dove l’attrezzatura di misura di produzione deve ricontrollare e approvare tale materiale.</t>
  </si>
  <si>
    <t>Le aree di controllo/ispezione devono essere indicate nel processo, sia che siano in linea sia che siano fuori linea. Se queste operazioni di controllo generano scarto, questo deve essere indicato sul Diagramma.</t>
  </si>
  <si>
    <t>È disponibile un Piano di Controllo di Processo (PCP)?</t>
  </si>
  <si>
    <t xml:space="preserve">Argomento: </t>
  </si>
  <si>
    <t>Azioni Immediate / Definitive: (Inserire responsabile e data)</t>
  </si>
  <si>
    <t>Piattaforma</t>
  </si>
  <si>
    <t>Distribuzione:</t>
  </si>
  <si>
    <t>Riassunto fino a 3 principali argomenti in ordine di criticità:</t>
  </si>
  <si>
    <t>(Program Review 1, 2, 3, ecc., PCPA 1, 2, 3 ecc., Delibera campioni o lotti per 
verifica processo, Pre serie, ecc.)</t>
  </si>
  <si>
    <t>Le FMEA di Processo e di Progetto devono essere disponibili per revisione da parte del cliente.</t>
  </si>
  <si>
    <t>Deve essere garantita la coerenza della identificazione con richieste di rintracciabilità in particolare per prodotti con caratteristiche di Sicurezza/Report.</t>
  </si>
  <si>
    <t>Rivedere l’area effettiva di lavorazione alla luce del Diagramma di Flusso di Processo, del layout generale e del PCP considerando tutti i processi dal ricevimento materiali alla spedizione.</t>
  </si>
  <si>
    <t>9A – Lessons Learned</t>
  </si>
  <si>
    <t>I limiti di controllo devono mostrare un processo di continuo miglioramento (restringimento).</t>
  </si>
  <si>
    <t>- identificazione della non conformità;</t>
  </si>
  <si>
    <t>- analisi della causa radice;</t>
  </si>
  <si>
    <t>- azioni correttive provvisorie e definitive;</t>
  </si>
  <si>
    <t>- devono essere disponibili i risultati dei precedenti audit;</t>
  </si>
  <si>
    <t>- devono essere disponibili i piani di reazione in caso di reperimento di parti non conformi.</t>
  </si>
  <si>
    <t>Il PCP deve comprendere tutto il flusso produttivo, dal ricevimento materiali fino alla spedizione.</t>
  </si>
  <si>
    <t>Nel periodo produttivo precedente all’inizio della produzione di serie deve essere in vigore un PCP dedicato alla produzione iniziale (piano rinforzato).</t>
  </si>
  <si>
    <t>Deve esistere una struttura organizzata per garantire l’aggiornamento dei metodi/condizioni di controllo con l’evoluzione dei documenti di riferimento.</t>
  </si>
  <si>
    <t>Tutte le caratteristiche significative devono essere indicate tramite simboli appropriati in tutta la documentazione.</t>
  </si>
  <si>
    <t>I Piani di Controllo e/o le Istruzioni Operative, coerenti con i disegni aggiornati, la sicurezza e la classificazione delle caratteristiche, devono essere disponibili per tutti i particolari di sub fornitura.</t>
  </si>
  <si>
    <t>Ottenere l’evidenza oggettiva che il PCP è un documento “vivo” soggetto a regolari revisioni.</t>
  </si>
  <si>
    <t>Controllare l’esistenza dei controlli relativi alle fasi del processo che hanno generato i più alti indici IPR.</t>
  </si>
  <si>
    <t>Le frequenze di controllo, le taglie di campionamento e i criteri metodologici devono essere definiti. È necessario prendere in considerazione l’effetto della caratteristica controllata sulla funzionalità del prodotto come definito da analisi preliminari (es. FMEA) e la stabilità del processo che genera la caratteristica.</t>
  </si>
  <si>
    <t>L’attività di riduzione dell’indice IPR deve essere evidente e seguire un processo di evoluzione.</t>
  </si>
  <si>
    <t>Devono essere monitorate/gestite tutte le attività (scarti, rilavorazioni, controlli aggiuntivi, ecc.) che comportano un aggravio di costi per non qualità.</t>
  </si>
  <si>
    <t>Devono essere pianificate ed attuate le azioni volte a ristabilire le condizioni iniziali/ottimali e di tali azioni deve essere evidente l’efficacia.</t>
  </si>
  <si>
    <t>Verificare il numero delle figure e la coerenza della vita utile con le necessità stimate.</t>
  </si>
  <si>
    <t>Verificare l’implementazione di tutti i requisiti firmati nel tooling sign off.</t>
  </si>
  <si>
    <t>Verificare l’esistenza di tutte le attrezzature necessarie per rendere definitivo il processo.</t>
  </si>
  <si>
    <t>FMEA di Processo o strumento equivalente</t>
  </si>
  <si>
    <t>1C – FMEA di Processo o strumento equivalente</t>
  </si>
  <si>
    <t>Verificare il contenuto del PCP.</t>
  </si>
  <si>
    <t>Deve esistere una chiara identificazione dei lotti assegnati ai controlli dell’ente Qualità.</t>
  </si>
  <si>
    <t>Devono essere disponibili opportune procedure per la gestione delle modifiche relative al prodotto/processo e delle eventuali deroghe rilasciate. 
Questa attività deve essere dimostrata con una corretta gestione delle modifiche sul prodotto/componente.</t>
  </si>
  <si>
    <t>CONTATTI UTILI</t>
  </si>
  <si>
    <t>Verificare l'adeguatezza del Piano di Controllo Rinforzato, ad esempio accertandosi che ai più elevati IPR della FMEA di processo corrispondano controlli più severi oppure che siano state prese in considerazione tutte le caratteristiche importanti del particolare (Critiche, Funzionali...).</t>
  </si>
  <si>
    <t>L’auditor a sua discrezione selezioni alcuni pezzi da ciascuna macchina/processo per verificare il controllo di processo utilizzando il ciclo di controllo dell'operazione interessata.</t>
  </si>
  <si>
    <t>PCPA (Process Control Plan Audit)</t>
  </si>
  <si>
    <r>
      <t xml:space="preserve">APPROVAZIONE PROCESSO PRODUTTIVO FORNITORI </t>
    </r>
    <r>
      <rPr>
        <b/>
        <sz val="16"/>
        <color indexed="12"/>
        <rFont val="Arial"/>
        <family val="2"/>
      </rPr>
      <t>SUPPLIERS PRODUCTIVE PROCESS APPROVAL</t>
    </r>
  </si>
  <si>
    <r>
      <t xml:space="preserve"> CAPACITA' PRODUTTIVA - </t>
    </r>
    <r>
      <rPr>
        <b/>
        <sz val="13"/>
        <color indexed="48"/>
        <rFont val="Arial"/>
        <family val="2"/>
      </rPr>
      <t xml:space="preserve">LINE SPEED </t>
    </r>
  </si>
  <si>
    <r>
      <t xml:space="preserve">INFORMAZIONI PRELIMINARI - </t>
    </r>
    <r>
      <rPr>
        <b/>
        <sz val="14"/>
        <color indexed="48"/>
        <rFont val="Arial"/>
        <family val="2"/>
      </rPr>
      <t>PRELIMINARY INFORMATIONS</t>
    </r>
  </si>
  <si>
    <r>
      <t xml:space="preserve">Q.TA' GIORNO: </t>
    </r>
    <r>
      <rPr>
        <b/>
        <sz val="10"/>
        <color indexed="48"/>
        <rFont val="Arial"/>
        <family val="2"/>
      </rPr>
      <t>DAILY Q.TY :</t>
    </r>
  </si>
  <si>
    <r>
      <t xml:space="preserve">NUMERO ORE GIORNO:    </t>
    </r>
    <r>
      <rPr>
        <b/>
        <sz val="10"/>
        <color indexed="48"/>
        <rFont val="Arial"/>
        <family val="2"/>
      </rPr>
      <t>DAILY HOURS:</t>
    </r>
  </si>
  <si>
    <r>
      <t xml:space="preserve">LINE SPEED RICHIESTA:                                                                      </t>
    </r>
    <r>
      <rPr>
        <b/>
        <sz val="10"/>
        <color indexed="48"/>
        <rFont val="Arial"/>
        <family val="2"/>
      </rPr>
      <t>LINE SPEED REQUIRED:</t>
    </r>
  </si>
  <si>
    <t>PZ/ORA.</t>
  </si>
  <si>
    <t>PCS/HOURS</t>
  </si>
  <si>
    <r>
      <t xml:space="preserve">CALCOLO LINE SPEED - </t>
    </r>
    <r>
      <rPr>
        <b/>
        <sz val="14"/>
        <color indexed="48"/>
        <rFont val="Arial"/>
        <family val="2"/>
      </rPr>
      <t>LINE SPEED CALCULATION</t>
    </r>
  </si>
  <si>
    <t>FASE / PROCESSO:</t>
  </si>
  <si>
    <r>
      <t xml:space="preserve">Denominazione della fase / processo                                                                                                                                              </t>
    </r>
    <r>
      <rPr>
        <sz val="8"/>
        <color indexed="12"/>
        <rFont val="Arial"/>
        <family val="2"/>
      </rPr>
      <t>Phase / process denomination</t>
    </r>
  </si>
  <si>
    <t>N°. ATTREZZATURE</t>
  </si>
  <si>
    <r>
      <t xml:space="preserve">Numero delle attrezzature che effettuano la stessa operazione per fase                                                            </t>
    </r>
    <r>
      <rPr>
        <sz val="8"/>
        <color indexed="12"/>
        <rFont val="Arial"/>
        <family val="2"/>
      </rPr>
      <t>Number of equipments doing the same operation per phase</t>
    </r>
  </si>
  <si>
    <t>TEMPO PEZZO (sec):</t>
  </si>
  <si>
    <r>
      <t xml:space="preserve">Calcolare in secondi il tempo utilizzato per eseguire un componente                                                        </t>
    </r>
    <r>
      <rPr>
        <sz val="8"/>
        <color indexed="12"/>
        <rFont val="Arial"/>
        <family val="2"/>
      </rPr>
      <t>Calculate (in seconds) the time utilized to make a component</t>
    </r>
  </si>
  <si>
    <t>ORE GIORNO:</t>
  </si>
  <si>
    <r>
      <t xml:space="preserve">Numero delle ore utilizzate per fase / processo                                                                                                                     </t>
    </r>
    <r>
      <rPr>
        <sz val="8"/>
        <color indexed="12"/>
        <rFont val="Arial"/>
        <family val="2"/>
      </rPr>
      <t>Number of hours utilized per phase / process</t>
    </r>
  </si>
  <si>
    <t xml:space="preserve"> </t>
  </si>
  <si>
    <t>% SCARTO TOTALE:</t>
  </si>
  <si>
    <r>
      <t xml:space="preserve">Verificare la percentuale di scarto finale                                                                                                                               </t>
    </r>
    <r>
      <rPr>
        <sz val="8"/>
        <color indexed="12"/>
        <rFont val="Arial"/>
        <family val="2"/>
      </rPr>
      <t xml:space="preserve">Verify the percentage of final scrap </t>
    </r>
  </si>
  <si>
    <t>EFFICIENZA MACCHINE:</t>
  </si>
  <si>
    <r>
      <t xml:space="preserve">Definire con il fornitore l’efficienza in base alle perdite di tempo dovute a manutenzioni, cambi attrezzature, ecc.                                                                                                                                                                    </t>
    </r>
    <r>
      <rPr>
        <sz val="8"/>
        <color indexed="12"/>
        <rFont val="Arial"/>
        <family val="2"/>
      </rPr>
      <t>To define with the supplier the efficiency based on the loss of time due to maintenance, change over.</t>
    </r>
  </si>
  <si>
    <r>
      <t xml:space="preserve">NOTA: Nel caso fossero  coinvolti  più processi  occorre  verificare  quello  avente  tempo  ciclo  maggiore,  verificando comunque che le variabili ore giorno utilizzate, numero giorni settimanali, saturazione macchina, siano uguali; se così non fosse occorre verificare le fasi di processo aventi variabili differenti - </t>
    </r>
    <r>
      <rPr>
        <b/>
        <sz val="8"/>
        <color indexed="12"/>
        <rFont val="Arial"/>
        <family val="2"/>
      </rPr>
      <t>In case of different processes involved, it is necessary to verify the one with greater cycle. Verifying in any case that different variables as available daily hours, number of weekly days, machines saturation, are equal; if not possible it is necessary to verify the process phases having different variables.</t>
    </r>
  </si>
  <si>
    <r>
      <t xml:space="preserve">FASE          </t>
    </r>
    <r>
      <rPr>
        <b/>
        <sz val="8"/>
        <color indexed="48"/>
        <rFont val="Arial"/>
        <family val="2"/>
      </rPr>
      <t>PHASE</t>
    </r>
  </si>
  <si>
    <r>
      <t xml:space="preserve">N° ATTREZZATURE </t>
    </r>
    <r>
      <rPr>
        <b/>
        <sz val="8"/>
        <color indexed="48"/>
        <rFont val="Arial"/>
        <family val="2"/>
      </rPr>
      <t>N° EQUIPMENTS</t>
    </r>
  </si>
  <si>
    <r>
      <t xml:space="preserve">TEMPO PEZZO </t>
    </r>
    <r>
      <rPr>
        <b/>
        <sz val="8"/>
        <color indexed="48"/>
        <rFont val="Arial"/>
        <family val="2"/>
      </rPr>
      <t>TIME PIECE</t>
    </r>
  </si>
  <si>
    <r>
      <t xml:space="preserve">ORE GIORNO </t>
    </r>
    <r>
      <rPr>
        <b/>
        <sz val="8"/>
        <color indexed="48"/>
        <rFont val="Arial"/>
        <family val="2"/>
      </rPr>
      <t>DAILY HOUR</t>
    </r>
  </si>
  <si>
    <r>
      <t xml:space="preserve">%SCARTO </t>
    </r>
    <r>
      <rPr>
        <b/>
        <sz val="8"/>
        <color indexed="48"/>
        <rFont val="Arial"/>
        <family val="2"/>
      </rPr>
      <t xml:space="preserve">%SCRAP </t>
    </r>
  </si>
  <si>
    <r>
      <t xml:space="preserve">EFFICIENZA </t>
    </r>
    <r>
      <rPr>
        <b/>
        <sz val="8"/>
        <color indexed="48"/>
        <rFont val="Arial"/>
        <family val="2"/>
      </rPr>
      <t>EFFICIENCY</t>
    </r>
  </si>
  <si>
    <r>
      <t xml:space="preserve">N°PZ/ORA </t>
    </r>
    <r>
      <rPr>
        <b/>
        <sz val="8"/>
        <color indexed="48"/>
        <rFont val="Arial"/>
        <family val="2"/>
      </rPr>
      <t>N°PCS/HOURS</t>
    </r>
  </si>
  <si>
    <r>
      <t xml:space="preserve">GIORNI LAVORO </t>
    </r>
    <r>
      <rPr>
        <b/>
        <sz val="8"/>
        <color indexed="48"/>
        <rFont val="Arial"/>
        <family val="2"/>
      </rPr>
      <t>WORKING DAYS</t>
    </r>
  </si>
  <si>
    <t>Seconda rettifica stelo</t>
  </si>
  <si>
    <r>
      <t xml:space="preserve">SATURAZIONE MACCHINE: </t>
    </r>
    <r>
      <rPr>
        <b/>
        <sz val="10"/>
        <color indexed="48"/>
        <rFont val="Arial"/>
        <family val="2"/>
      </rPr>
      <t>SATURATION MACHINES:</t>
    </r>
  </si>
  <si>
    <t>%.</t>
  </si>
  <si>
    <r>
      <t xml:space="preserve">GIORNI LAVORO MACCHINE DISPONIBILI:                                                </t>
    </r>
    <r>
      <rPr>
        <b/>
        <sz val="10"/>
        <color indexed="48"/>
        <rFont val="Arial"/>
        <family val="2"/>
      </rPr>
      <t>AVAILABLE MACHINE WORKING DAYS:</t>
    </r>
  </si>
  <si>
    <r>
      <t xml:space="preserve">RISULTATO LINE SPEED:             </t>
    </r>
    <r>
      <rPr>
        <b/>
        <sz val="12"/>
        <color indexed="48"/>
        <rFont val="Arial"/>
        <family val="2"/>
      </rPr>
      <t>LINE SPEED RESULT:</t>
    </r>
  </si>
  <si>
    <r>
      <t xml:space="preserve">RACCOMANDAZIONI - </t>
    </r>
    <r>
      <rPr>
        <b/>
        <sz val="12"/>
        <color indexed="48"/>
        <rFont val="Arial"/>
        <family val="2"/>
      </rPr>
      <t>ADVICES</t>
    </r>
    <r>
      <rPr>
        <b/>
        <sz val="12"/>
        <rFont val="Arial"/>
        <family val="2"/>
      </rPr>
      <t>:</t>
    </r>
  </si>
  <si>
    <t>RISULTATO ELEMENTO 19</t>
  </si>
  <si>
    <t>Le caratteristiche vincolanti del prodotto (KPC – Key Product Characteristics) devono essere identificate con quelle proprietà o parametri la cui variabilità può incidere sulla montabilità, sulla forma o sulla funzionalità una volta installato il componente su prodotto Berco Spa (Nota: non è necessario che tutti i componenti abbiano le KPC; l’ente tecnico del fornitore è responsabile per l’identificazione e l’approvazione delle KPC).</t>
  </si>
  <si>
    <t>Il fornitore deve avere copia della documentazione richiesta da Berco Spa.</t>
  </si>
  <si>
    <t>Il fornitore deve aver risposto alle richieste di Berco Spa nei tempi previsti e deve conservare copia della documentazione inviata.</t>
  </si>
  <si>
    <t>Il fornitore deve aver dato tempestiva comunicazione ad Berco Spa dell’adeguamento in corso con l’invio del Material Data Sheet aggiornato per i numeri di disegno coinvolti</t>
  </si>
  <si>
    <t>Q.TA' ANNUA RICHIESTA DA BERCO                           BERCO YEARLY REQUIREMENTS:</t>
  </si>
  <si>
    <t>MOD_009_QAM  rev. 00 del 28062023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</si>
</sst>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6">
    <font>
      <sz val="10"/>
      <name val="Arial"/>
    </font>
    <font>
      <sz val="8"/>
      <name val="Arial"/>
      <family val="2"/>
    </font>
    <font>
      <u/>
      <sz val="10"/>
      <color indexed="12"/>
      <name val="Arial"/>
      <family val="2"/>
    </font>
    <font>
      <b/>
      <sz val="12"/>
      <name val="Arial"/>
      <family val="2"/>
    </font>
    <font>
      <b/>
      <sz val="10"/>
      <name val="Arial"/>
      <family val="2"/>
    </font>
    <font>
      <b/>
      <sz val="12"/>
      <name val="Arial Narrow"/>
      <family val="2"/>
    </font>
    <font>
      <sz val="12"/>
      <name val="Arial"/>
      <family val="2"/>
    </font>
    <font>
      <sz val="12"/>
      <name val="Arial Narrow"/>
      <family val="2"/>
    </font>
    <font>
      <sz val="9"/>
      <name val="Arial"/>
      <family val="2"/>
    </font>
    <font>
      <sz val="6"/>
      <name val="Arial"/>
      <family val="2"/>
    </font>
    <font>
      <sz val="9"/>
      <name val="Arial"/>
      <family val="2"/>
    </font>
    <font>
      <sz val="10"/>
      <name val="Arial"/>
      <family val="2"/>
    </font>
    <font>
      <b/>
      <sz val="22"/>
      <name val="Arial"/>
      <family val="2"/>
    </font>
    <font>
      <sz val="12"/>
      <name val="Arial"/>
      <family val="2"/>
    </font>
    <font>
      <b/>
      <sz val="11"/>
      <name val="Arial"/>
      <family val="2"/>
    </font>
    <font>
      <sz val="11"/>
      <name val="Arial"/>
      <family val="2"/>
    </font>
    <font>
      <b/>
      <sz val="11"/>
      <color indexed="12"/>
      <name val="Arial"/>
      <family val="2"/>
    </font>
    <font>
      <sz val="11"/>
      <name val="Arial"/>
      <family val="2"/>
    </font>
    <font>
      <b/>
      <sz val="10"/>
      <name val="Albertus MT Lt"/>
      <family val="1"/>
    </font>
    <font>
      <b/>
      <sz val="10"/>
      <color indexed="12"/>
      <name val="Albertus MT Lt"/>
      <family val="1"/>
    </font>
    <font>
      <b/>
      <sz val="12"/>
      <color indexed="12"/>
      <name val="Albertus MT Lt"/>
      <family val="1"/>
    </font>
    <font>
      <b/>
      <sz val="9"/>
      <name val="Arial"/>
      <family val="2"/>
    </font>
    <font>
      <b/>
      <sz val="20"/>
      <color indexed="12"/>
      <name val="Albertus MT Lt"/>
      <family val="1"/>
    </font>
    <font>
      <b/>
      <sz val="14"/>
      <name val="Albertus MT Lt"/>
      <family val="1"/>
    </font>
    <font>
      <sz val="18"/>
      <name val="Arial"/>
      <family val="2"/>
    </font>
    <font>
      <sz val="14"/>
      <name val="Arial"/>
      <family val="2"/>
    </font>
    <font>
      <sz val="10"/>
      <color indexed="81"/>
      <name val="Arial"/>
      <family val="2"/>
    </font>
    <font>
      <b/>
      <sz val="20"/>
      <name val="Arial"/>
      <family val="2"/>
    </font>
    <font>
      <vertAlign val="subscript"/>
      <sz val="10"/>
      <name val="Arial"/>
      <family val="2"/>
    </font>
    <font>
      <b/>
      <i/>
      <u/>
      <sz val="11"/>
      <color indexed="12"/>
      <name val="Arial"/>
      <family val="2"/>
    </font>
    <font>
      <sz val="11"/>
      <color indexed="12"/>
      <name val="Arial"/>
      <family val="2"/>
    </font>
    <font>
      <b/>
      <sz val="10"/>
      <color indexed="81"/>
      <name val="Arial"/>
      <family val="2"/>
    </font>
    <font>
      <sz val="8"/>
      <color indexed="81"/>
      <name val="Tahoma"/>
      <family val="2"/>
    </font>
    <font>
      <b/>
      <sz val="8"/>
      <color indexed="81"/>
      <name val="Tahoma"/>
      <family val="2"/>
    </font>
    <font>
      <b/>
      <sz val="8"/>
      <color indexed="81"/>
      <name val="Arial"/>
      <family val="2"/>
    </font>
    <font>
      <b/>
      <sz val="14"/>
      <name val="Arial"/>
      <family val="2"/>
    </font>
    <font>
      <b/>
      <sz val="16"/>
      <name val="Arial"/>
      <family val="2"/>
    </font>
    <font>
      <b/>
      <sz val="16"/>
      <color indexed="12"/>
      <name val="Arial"/>
      <family val="2"/>
    </font>
    <font>
      <b/>
      <sz val="13"/>
      <name val="Arial"/>
      <family val="2"/>
    </font>
    <font>
      <b/>
      <sz val="13"/>
      <color indexed="48"/>
      <name val="Arial"/>
      <family val="2"/>
    </font>
    <font>
      <b/>
      <sz val="14"/>
      <color indexed="48"/>
      <name val="Arial"/>
      <family val="2"/>
    </font>
    <font>
      <b/>
      <sz val="10"/>
      <color indexed="48"/>
      <name val="Arial"/>
      <family val="2"/>
    </font>
    <font>
      <b/>
      <sz val="12"/>
      <color indexed="8"/>
      <name val="Arial"/>
      <family val="2"/>
    </font>
    <font>
      <sz val="8"/>
      <color indexed="12"/>
      <name val="Arial"/>
      <family val="2"/>
    </font>
    <font>
      <b/>
      <sz val="8"/>
      <name val="Arial"/>
      <family val="2"/>
    </font>
    <font>
      <b/>
      <sz val="8"/>
      <color indexed="12"/>
      <name val="Arial"/>
      <family val="2"/>
    </font>
    <font>
      <b/>
      <sz val="8"/>
      <color indexed="48"/>
      <name val="Arial"/>
      <family val="2"/>
    </font>
    <font>
      <b/>
      <sz val="10"/>
      <color indexed="9"/>
      <name val="Arial"/>
      <family val="2"/>
    </font>
    <font>
      <b/>
      <sz val="10"/>
      <color indexed="8"/>
      <name val="Arial"/>
      <family val="2"/>
    </font>
    <font>
      <b/>
      <sz val="16"/>
      <color indexed="8"/>
      <name val="Arial"/>
      <family val="2"/>
    </font>
    <font>
      <b/>
      <sz val="12"/>
      <color indexed="9"/>
      <name val="Arial"/>
      <family val="2"/>
    </font>
    <font>
      <sz val="10"/>
      <color indexed="9"/>
      <name val="Arial"/>
      <family val="2"/>
    </font>
    <font>
      <b/>
      <sz val="12"/>
      <color indexed="48"/>
      <name val="Arial"/>
      <family val="2"/>
    </font>
    <font>
      <u/>
      <sz val="8"/>
      <color indexed="81"/>
      <name val="Tahoma"/>
      <family val="2"/>
    </font>
    <font>
      <b/>
      <sz val="8"/>
      <color indexed="48"/>
      <name val="Tahoma"/>
      <family val="2"/>
    </font>
    <font>
      <strike/>
      <sz val="10"/>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3"/>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double">
        <color indexed="64"/>
      </top>
      <bottom/>
      <diagonal/>
    </border>
    <border>
      <left/>
      <right/>
      <top style="double">
        <color indexed="64"/>
      </top>
      <bottom/>
      <diagonal/>
    </border>
    <border>
      <left/>
      <right style="thick">
        <color indexed="64"/>
      </right>
      <top style="double">
        <color indexed="64"/>
      </top>
      <bottom/>
      <diagonal/>
    </border>
    <border>
      <left/>
      <right style="thick">
        <color indexed="64"/>
      </right>
      <top style="thin">
        <color indexed="64"/>
      </top>
      <bottom/>
      <diagonal/>
    </border>
    <border>
      <left/>
      <right/>
      <top/>
      <bottom style="double">
        <color indexed="64"/>
      </bottom>
      <diagonal/>
    </border>
    <border>
      <left/>
      <right style="thick">
        <color indexed="64"/>
      </right>
      <top/>
      <bottom style="double">
        <color indexed="64"/>
      </bottom>
      <diagonal/>
    </border>
    <border>
      <left style="thin">
        <color indexed="64"/>
      </left>
      <right/>
      <top style="thin">
        <color indexed="64"/>
      </top>
      <bottom style="medium">
        <color indexed="64"/>
      </bottom>
      <diagonal/>
    </border>
    <border>
      <left style="thick">
        <color indexed="64"/>
      </left>
      <right/>
      <top/>
      <bottom/>
      <diagonal/>
    </border>
    <border>
      <left/>
      <right style="thick">
        <color indexed="64"/>
      </right>
      <top/>
      <bottom/>
      <diagonal/>
    </border>
    <border>
      <left style="double">
        <color indexed="64"/>
      </left>
      <right style="double">
        <color indexed="64"/>
      </right>
      <top style="double">
        <color indexed="64"/>
      </top>
      <bottom style="double">
        <color indexed="64"/>
      </bottom>
      <diagonal/>
    </border>
    <border>
      <left style="thick">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thick">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top/>
      <bottom/>
      <diagonal/>
    </border>
    <border>
      <left/>
      <right style="thin">
        <color indexed="64"/>
      </right>
      <top style="thin">
        <color indexed="64"/>
      </top>
      <bottom/>
      <diagonal/>
    </border>
    <border>
      <left style="thick">
        <color indexed="64"/>
      </left>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ck">
        <color indexed="64"/>
      </left>
      <right/>
      <top style="thin">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double">
        <color indexed="64"/>
      </right>
      <top style="double">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top/>
      <bottom style="thin">
        <color indexed="64"/>
      </bottom>
      <diagonal/>
    </border>
    <border>
      <left/>
      <right style="thick">
        <color indexed="64"/>
      </right>
      <top style="medium">
        <color indexed="64"/>
      </top>
      <bottom style="thin">
        <color indexed="64"/>
      </bottom>
      <diagonal/>
    </border>
    <border>
      <left style="thick">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n">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ck">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ck">
        <color indexed="64"/>
      </right>
      <top style="double">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386">
    <xf numFmtId="0" fontId="0" fillId="0" borderId="0" xfId="0"/>
    <xf numFmtId="49" fontId="0" fillId="0" borderId="0" xfId="0" applyNumberFormat="1" applyAlignment="1">
      <alignment vertical="center"/>
    </xf>
    <xf numFmtId="49" fontId="5" fillId="0" borderId="1" xfId="0" applyNumberFormat="1" applyFont="1" applyFill="1" applyBorder="1" applyAlignment="1">
      <alignment horizontal="left" vertical="center"/>
    </xf>
    <xf numFmtId="49" fontId="6" fillId="0" borderId="1" xfId="0" applyNumberFormat="1" applyFont="1" applyFill="1" applyBorder="1" applyAlignment="1">
      <alignment vertical="center"/>
    </xf>
    <xf numFmtId="49" fontId="7" fillId="0" borderId="1" xfId="0" applyNumberFormat="1" applyFont="1" applyFill="1" applyBorder="1" applyAlignment="1">
      <alignment horizontal="left" vertical="center"/>
    </xf>
    <xf numFmtId="49" fontId="6" fillId="0" borderId="1" xfId="0" applyNumberFormat="1" applyFont="1" applyFill="1" applyBorder="1" applyAlignment="1">
      <alignment horizontal="right" vertical="center" wrapText="1"/>
    </xf>
    <xf numFmtId="49" fontId="6" fillId="0" borderId="1" xfId="0" applyNumberFormat="1" applyFont="1" applyFill="1" applyBorder="1" applyAlignment="1">
      <alignment horizontal="left" vertical="center"/>
    </xf>
    <xf numFmtId="0" fontId="9" fillId="0" borderId="0" xfId="0" applyFont="1" applyAlignment="1">
      <alignment horizontal="center" vertical="center"/>
    </xf>
    <xf numFmtId="0" fontId="4" fillId="0" borderId="0" xfId="0" applyFont="1"/>
    <xf numFmtId="0" fontId="0" fillId="0" borderId="0" xfId="0" applyBorder="1" applyAlignment="1"/>
    <xf numFmtId="0" fontId="0" fillId="0" borderId="0" xfId="0" applyAlignment="1">
      <alignment wrapText="1"/>
    </xf>
    <xf numFmtId="0" fontId="0" fillId="0" borderId="1" xfId="0" applyBorder="1"/>
    <xf numFmtId="0" fontId="0" fillId="0" borderId="0" xfId="0" applyAlignment="1">
      <alignment vertical="center"/>
    </xf>
    <xf numFmtId="49" fontId="4" fillId="0" borderId="1" xfId="0" applyNumberFormat="1" applyFont="1" applyBorder="1" applyAlignment="1">
      <alignment horizontal="center" vertical="center"/>
    </xf>
    <xf numFmtId="49" fontId="18" fillId="0" borderId="1" xfId="0" applyNumberFormat="1" applyFont="1" applyBorder="1" applyAlignment="1">
      <alignment horizontal="center" vertical="center" wrapText="1"/>
    </xf>
    <xf numFmtId="49" fontId="23"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0" borderId="0" xfId="0" applyFont="1" applyAlignment="1">
      <alignment horizontal="center" vertical="center"/>
    </xf>
    <xf numFmtId="0" fontId="14" fillId="0" borderId="3" xfId="0" applyFont="1" applyBorder="1" applyAlignment="1">
      <alignment horizontal="left" vertical="center"/>
    </xf>
    <xf numFmtId="0" fontId="0" fillId="0" borderId="0" xfId="0" applyAlignment="1"/>
    <xf numFmtId="0" fontId="14" fillId="0" borderId="4" xfId="0" applyFont="1" applyBorder="1" applyAlignment="1">
      <alignment horizontal="left" vertical="center" wrapText="1"/>
    </xf>
    <xf numFmtId="0" fontId="0" fillId="0" borderId="5" xfId="0" applyBorder="1"/>
    <xf numFmtId="0" fontId="0" fillId="0" borderId="6" xfId="0" applyBorder="1"/>
    <xf numFmtId="0" fontId="0" fillId="0" borderId="0" xfId="0" applyBorder="1"/>
    <xf numFmtId="0" fontId="0" fillId="0" borderId="7" xfId="0" applyBorder="1"/>
    <xf numFmtId="0" fontId="0" fillId="0" borderId="8" xfId="0" applyBorder="1"/>
    <xf numFmtId="0" fontId="12" fillId="2" borderId="1" xfId="0" applyFont="1" applyFill="1" applyBorder="1" applyAlignment="1">
      <alignment horizontal="center" vertical="center"/>
    </xf>
    <xf numFmtId="0" fontId="4" fillId="0" borderId="0" xfId="0" applyFont="1" applyAlignment="1">
      <alignment vertical="top"/>
    </xf>
    <xf numFmtId="14" fontId="0" fillId="0" borderId="0" xfId="0" applyNumberFormat="1" applyAlignment="1">
      <alignment horizontal="right"/>
    </xf>
    <xf numFmtId="14" fontId="4" fillId="2" borderId="4" xfId="0" applyNumberFormat="1" applyFont="1" applyFill="1" applyBorder="1" applyAlignment="1">
      <alignment horizontal="center" wrapText="1"/>
    </xf>
    <xf numFmtId="0" fontId="12" fillId="2" borderId="9" xfId="0" applyFont="1" applyFill="1" applyBorder="1" applyAlignment="1">
      <alignment horizontal="center" vertical="center"/>
    </xf>
    <xf numFmtId="0" fontId="0" fillId="0" borderId="0" xfId="0" applyBorder="1" applyAlignment="1">
      <alignment vertical="center"/>
    </xf>
    <xf numFmtId="0" fontId="4" fillId="0" borderId="5" xfId="0" applyFont="1" applyBorder="1" applyAlignment="1">
      <alignment horizontal="center" vertical="center"/>
    </xf>
    <xf numFmtId="0" fontId="0" fillId="0" borderId="5" xfId="0" applyBorder="1" applyAlignment="1">
      <alignment horizontal="left" vertical="center"/>
    </xf>
    <xf numFmtId="0" fontId="4" fillId="0" borderId="5" xfId="0" applyFont="1" applyBorder="1" applyAlignment="1">
      <alignment horizontal="left" vertical="center"/>
    </xf>
    <xf numFmtId="0" fontId="0" fillId="0" borderId="5" xfId="0" applyBorder="1" applyAlignment="1">
      <alignment vertical="center"/>
    </xf>
    <xf numFmtId="0" fontId="4" fillId="0" borderId="0" xfId="0" applyFont="1" applyBorder="1" applyAlignment="1">
      <alignment horizontal="left" vertical="center"/>
    </xf>
    <xf numFmtId="0" fontId="0" fillId="2" borderId="0" xfId="0" applyFill="1" applyAlignment="1">
      <alignment vertical="center"/>
    </xf>
    <xf numFmtId="0" fontId="8" fillId="2" borderId="0" xfId="0" applyFont="1" applyFill="1" applyAlignment="1">
      <alignment vertical="center"/>
    </xf>
    <xf numFmtId="0" fontId="8" fillId="0" borderId="0" xfId="0" applyFont="1" applyAlignment="1">
      <alignment vertical="center"/>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21" fillId="0" borderId="8" xfId="0" applyFont="1" applyBorder="1" applyAlignment="1">
      <alignment vertical="center"/>
    </xf>
    <xf numFmtId="0" fontId="10" fillId="0" borderId="8" xfId="0" applyFont="1" applyBorder="1" applyAlignment="1">
      <alignment vertical="center"/>
    </xf>
    <xf numFmtId="0" fontId="10" fillId="0" borderId="0" xfId="0" applyFont="1" applyAlignment="1">
      <alignment vertical="center"/>
    </xf>
    <xf numFmtId="0" fontId="17" fillId="0" borderId="0" xfId="0" applyFont="1" applyAlignment="1">
      <alignment vertical="center"/>
    </xf>
    <xf numFmtId="0" fontId="21" fillId="0" borderId="0" xfId="0" applyFont="1" applyAlignment="1">
      <alignment vertical="center"/>
    </xf>
    <xf numFmtId="0" fontId="0" fillId="0" borderId="1" xfId="0" applyBorder="1" applyAlignment="1">
      <alignment vertical="center" wrapText="1"/>
    </xf>
    <xf numFmtId="0" fontId="16" fillId="0" borderId="0" xfId="0" applyFont="1" applyAlignment="1">
      <alignment horizontal="center" vertical="top"/>
    </xf>
    <xf numFmtId="0" fontId="15" fillId="0" borderId="0" xfId="0" applyFont="1" applyAlignment="1">
      <alignment vertical="top"/>
    </xf>
    <xf numFmtId="0" fontId="29" fillId="0" borderId="0" xfId="0" applyFont="1" applyAlignment="1">
      <alignment horizontal="justify" vertical="top"/>
    </xf>
    <xf numFmtId="0" fontId="30" fillId="0" borderId="0" xfId="0" applyFont="1" applyAlignment="1">
      <alignment horizontal="justify" vertical="top"/>
    </xf>
    <xf numFmtId="0" fontId="30" fillId="0" borderId="0" xfId="1" applyFont="1" applyAlignment="1" applyProtection="1">
      <alignment horizontal="justify" vertical="top"/>
    </xf>
    <xf numFmtId="0" fontId="16" fillId="0" borderId="0" xfId="0" applyFont="1" applyAlignment="1">
      <alignment horizontal="justify" vertical="top"/>
    </xf>
    <xf numFmtId="0" fontId="30" fillId="0" borderId="0" xfId="0" quotePrefix="1" applyFont="1" applyAlignment="1">
      <alignment horizontal="justify" vertical="top"/>
    </xf>
    <xf numFmtId="0" fontId="30" fillId="0" borderId="0" xfId="0" applyNumberFormat="1" applyFont="1" applyAlignment="1">
      <alignment horizontal="justify" vertical="top" wrapTex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0" fillId="0" borderId="11" xfId="0" applyBorder="1" applyAlignment="1">
      <alignment vertical="top"/>
    </xf>
    <xf numFmtId="0" fontId="29" fillId="0" borderId="0" xfId="0" applyFont="1" applyAlignment="1">
      <alignment horizontal="left" vertical="top" wrapText="1"/>
    </xf>
    <xf numFmtId="0" fontId="30" fillId="0" borderId="0" xfId="0" quotePrefix="1" applyFont="1" applyAlignment="1">
      <alignment horizontal="left" vertical="top"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0" fillId="0" borderId="0" xfId="0" applyNumberFormat="1" applyFont="1" applyAlignment="1">
      <alignment horizontal="justify" vertical="top"/>
    </xf>
    <xf numFmtId="0" fontId="30" fillId="0" borderId="0" xfId="0" applyFont="1" applyAlignment="1">
      <alignment horizontal="justify" vertical="top" wrapText="1"/>
    </xf>
    <xf numFmtId="0" fontId="19" fillId="8" borderId="1" xfId="0" applyFont="1" applyFill="1" applyBorder="1" applyAlignment="1">
      <alignment horizontal="center" vertical="center"/>
    </xf>
    <xf numFmtId="0" fontId="19" fillId="8" borderId="1" xfId="0" applyFont="1" applyFill="1" applyBorder="1" applyAlignment="1">
      <alignment horizontal="center" vertical="center" wrapText="1"/>
    </xf>
    <xf numFmtId="0" fontId="35" fillId="3" borderId="15" xfId="0" applyFont="1" applyFill="1" applyBorder="1" applyAlignment="1">
      <alignment horizontal="center" vertical="center"/>
    </xf>
    <xf numFmtId="0" fontId="35" fillId="3" borderId="16" xfId="0" applyFont="1" applyFill="1" applyBorder="1" applyAlignment="1">
      <alignment horizontal="center" vertical="center"/>
    </xf>
    <xf numFmtId="0" fontId="35" fillId="3" borderId="17" xfId="0" applyFont="1" applyFill="1" applyBorder="1" applyAlignment="1">
      <alignment horizontal="center" vertical="center"/>
    </xf>
    <xf numFmtId="0" fontId="6" fillId="0" borderId="0" xfId="0" applyFont="1"/>
    <xf numFmtId="0" fontId="3" fillId="2" borderId="5" xfId="0" applyFont="1" applyFill="1" applyBorder="1" applyAlignment="1">
      <alignment vertical="center"/>
    </xf>
    <xf numFmtId="0" fontId="3" fillId="2" borderId="18" xfId="0" applyFont="1" applyFill="1" applyBorder="1" applyAlignment="1">
      <alignment vertical="center"/>
    </xf>
    <xf numFmtId="0" fontId="41" fillId="2" borderId="19" xfId="0" applyFont="1" applyFill="1" applyBorder="1" applyAlignment="1">
      <alignment vertical="center"/>
    </xf>
    <xf numFmtId="0" fontId="3" fillId="2" borderId="19" xfId="0" applyFont="1" applyFill="1" applyBorder="1" applyAlignment="1">
      <alignment vertical="center"/>
    </xf>
    <xf numFmtId="0" fontId="3" fillId="2" borderId="20" xfId="0" applyFont="1" applyFill="1" applyBorder="1" applyAlignment="1">
      <alignment vertical="center"/>
    </xf>
    <xf numFmtId="0" fontId="11" fillId="0" borderId="0" xfId="0" applyFont="1"/>
    <xf numFmtId="0" fontId="0" fillId="0" borderId="0" xfId="0" applyAlignment="1">
      <alignment horizontal="justify"/>
    </xf>
    <xf numFmtId="2" fontId="47" fillId="2" borderId="4" xfId="0" applyNumberFormat="1" applyFont="1" applyFill="1" applyBorder="1" applyAlignment="1">
      <alignment horizontal="center" vertical="center" wrapText="1"/>
    </xf>
    <xf numFmtId="2" fontId="47" fillId="2" borderId="21" xfId="0" applyNumberFormat="1" applyFont="1" applyFill="1" applyBorder="1" applyAlignment="1">
      <alignment horizontal="center" vertical="center" wrapText="1"/>
    </xf>
    <xf numFmtId="0" fontId="3" fillId="2" borderId="22" xfId="0" applyFont="1" applyFill="1" applyBorder="1" applyAlignment="1">
      <alignment vertical="top" wrapText="1"/>
    </xf>
    <xf numFmtId="0" fontId="3" fillId="2" borderId="0" xfId="0" applyFont="1" applyFill="1" applyBorder="1" applyAlignment="1">
      <alignment vertical="top" wrapText="1"/>
    </xf>
    <xf numFmtId="0" fontId="3" fillId="2" borderId="23" xfId="0" applyFont="1" applyFill="1" applyBorder="1" applyAlignment="1">
      <alignment vertical="top"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51" fillId="0" borderId="23" xfId="0" applyFont="1" applyBorder="1"/>
    <xf numFmtId="0" fontId="0" fillId="2" borderId="22" xfId="0" applyFill="1" applyBorder="1"/>
    <xf numFmtId="0" fontId="0" fillId="2" borderId="0" xfId="0" applyFill="1" applyBorder="1"/>
    <xf numFmtId="0" fontId="0" fillId="2" borderId="23" xfId="0" applyFill="1" applyBorder="1"/>
    <xf numFmtId="0" fontId="3" fillId="3" borderId="24" xfId="0" applyFont="1" applyFill="1" applyBorder="1" applyAlignment="1">
      <alignment horizontal="center" vertical="top" wrapText="1"/>
    </xf>
    <xf numFmtId="0" fontId="3" fillId="3" borderId="25"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3" borderId="29" xfId="0" applyFont="1" applyFill="1" applyBorder="1" applyAlignment="1">
      <alignment horizontal="center" vertical="top" wrapText="1"/>
    </xf>
    <xf numFmtId="0" fontId="3" fillId="2" borderId="30" xfId="0" applyFont="1" applyFill="1" applyBorder="1" applyAlignment="1">
      <alignment horizontal="left" vertical="top" wrapText="1"/>
    </xf>
    <xf numFmtId="0" fontId="3" fillId="2" borderId="23" xfId="0" applyFont="1" applyFill="1" applyBorder="1" applyAlignment="1">
      <alignment horizontal="left" vertical="top" wrapText="1"/>
    </xf>
    <xf numFmtId="49" fontId="6" fillId="0" borderId="0" xfId="0" applyNumberFormat="1" applyFont="1" applyAlignment="1">
      <alignment vertical="center"/>
    </xf>
    <xf numFmtId="0" fontId="3" fillId="0" borderId="0" xfId="0" applyFont="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44" fillId="0" borderId="6" xfId="0" applyFont="1" applyBorder="1" applyAlignment="1">
      <alignment horizontal="left" vertical="center" wrapText="1"/>
    </xf>
    <xf numFmtId="0" fontId="44" fillId="0" borderId="0" xfId="0" applyFont="1" applyBorder="1" applyAlignment="1">
      <alignment horizontal="left" vertical="center" wrapText="1"/>
    </xf>
    <xf numFmtId="0" fontId="44" fillId="0" borderId="7" xfId="0" applyFont="1" applyBorder="1" applyAlignment="1">
      <alignment horizontal="left" vertical="center" wrapText="1"/>
    </xf>
    <xf numFmtId="0" fontId="4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1" fillId="2" borderId="1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14" fontId="0" fillId="2" borderId="0" xfId="0" applyNumberFormat="1" applyFill="1" applyBorder="1" applyAlignment="1">
      <alignment horizontal="left" vertical="center"/>
    </xf>
    <xf numFmtId="14" fontId="0" fillId="2" borderId="2" xfId="0" applyNumberFormat="1" applyFill="1" applyBorder="1" applyAlignment="1">
      <alignment horizontal="left" vertical="center"/>
    </xf>
    <xf numFmtId="0" fontId="0" fillId="2" borderId="10" xfId="0" applyFill="1" applyBorder="1" applyAlignment="1">
      <alignment horizontal="left" vertical="center"/>
    </xf>
    <xf numFmtId="0" fontId="0" fillId="2" borderId="8" xfId="0" applyFill="1" applyBorder="1" applyAlignment="1">
      <alignment horizontal="center" vertical="center"/>
    </xf>
    <xf numFmtId="0" fontId="0" fillId="2" borderId="8" xfId="0" applyFill="1" applyBorder="1" applyAlignment="1">
      <alignment vertical="center"/>
    </xf>
    <xf numFmtId="0" fontId="0" fillId="2" borderId="10" xfId="0" applyFill="1" applyBorder="1" applyAlignment="1">
      <alignment vertical="center"/>
    </xf>
    <xf numFmtId="0" fontId="0" fillId="2" borderId="6" xfId="0" applyFill="1" applyBorder="1" applyAlignment="1">
      <alignment horizontal="left" vertical="center"/>
    </xf>
    <xf numFmtId="0" fontId="0" fillId="2" borderId="0" xfId="0" applyFill="1" applyBorder="1" applyAlignment="1">
      <alignment horizontal="left" vertical="center"/>
    </xf>
    <xf numFmtId="14" fontId="0" fillId="2" borderId="0" xfId="0" applyNumberFormat="1" applyFill="1" applyBorder="1" applyAlignment="1">
      <alignment horizontal="center" vertical="center"/>
    </xf>
    <xf numFmtId="0" fontId="0" fillId="2" borderId="0" xfId="0" applyFill="1" applyAlignment="1">
      <alignment vertical="center"/>
    </xf>
    <xf numFmtId="0" fontId="0" fillId="2" borderId="2" xfId="0" applyFill="1" applyBorder="1" applyAlignment="1">
      <alignment vertical="center"/>
    </xf>
    <xf numFmtId="14" fontId="0" fillId="2" borderId="8" xfId="0" applyNumberFormat="1" applyFill="1" applyBorder="1" applyAlignment="1">
      <alignment horizontal="center" vertical="center"/>
    </xf>
    <xf numFmtId="0" fontId="12" fillId="2" borderId="12" xfId="0" applyFont="1" applyFill="1" applyBorder="1" applyAlignment="1">
      <alignment horizontal="center" vertical="center"/>
    </xf>
    <xf numFmtId="0" fontId="0" fillId="2" borderId="13" xfId="0" applyFill="1" applyBorder="1" applyAlignment="1">
      <alignment vertical="center"/>
    </xf>
    <xf numFmtId="0" fontId="0" fillId="2" borderId="14" xfId="0" applyFill="1" applyBorder="1" applyAlignment="1">
      <alignment vertical="center"/>
    </xf>
    <xf numFmtId="0" fontId="27" fillId="8" borderId="4" xfId="0" applyFont="1" applyFill="1" applyBorder="1" applyAlignment="1">
      <alignment horizontal="center" vertical="center"/>
    </xf>
    <xf numFmtId="0" fontId="27" fillId="8" borderId="3" xfId="0" applyFont="1" applyFill="1" applyBorder="1" applyAlignment="1">
      <alignment horizontal="center" vertical="center"/>
    </xf>
    <xf numFmtId="0" fontId="27" fillId="8" borderId="9" xfId="0" applyFont="1" applyFill="1" applyBorder="1" applyAlignment="1">
      <alignment horizontal="center" vertical="center"/>
    </xf>
    <xf numFmtId="0" fontId="4" fillId="0" borderId="0" xfId="0" applyFont="1" applyAlignment="1">
      <alignment horizontal="right" vertical="center"/>
    </xf>
    <xf numFmtId="0" fontId="4" fillId="2" borderId="1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1" xfId="0" applyFont="1" applyFill="1" applyBorder="1" applyAlignment="1">
      <alignment horizontal="center" vertical="center"/>
    </xf>
    <xf numFmtId="0" fontId="14" fillId="0" borderId="4" xfId="0" applyFont="1" applyBorder="1" applyAlignment="1">
      <alignment horizontal="left" vertical="center"/>
    </xf>
    <xf numFmtId="0" fontId="14" fillId="0" borderId="3" xfId="0" applyFont="1" applyBorder="1" applyAlignment="1">
      <alignment horizontal="left" vertical="center"/>
    </xf>
    <xf numFmtId="0" fontId="15" fillId="0" borderId="3" xfId="0" applyFont="1" applyBorder="1" applyAlignment="1">
      <alignment horizontal="left" vertical="center" wrapText="1"/>
    </xf>
    <xf numFmtId="0" fontId="15" fillId="0" borderId="9" xfId="0" applyFont="1" applyBorder="1" applyAlignment="1">
      <alignment horizontal="left"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0" fillId="2" borderId="5" xfId="0" applyFill="1" applyBorder="1" applyAlignment="1">
      <alignment vertical="center"/>
    </xf>
    <xf numFmtId="0" fontId="0" fillId="2" borderId="31" xfId="0" applyFill="1" applyBorder="1" applyAlignment="1">
      <alignment vertical="center"/>
    </xf>
    <xf numFmtId="0" fontId="11" fillId="0" borderId="1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3" fillId="5" borderId="4"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9" xfId="0" applyFont="1" applyFill="1" applyBorder="1" applyAlignment="1">
      <alignment horizontal="center" vertical="center" wrapText="1"/>
    </xf>
    <xf numFmtId="14" fontId="13" fillId="0" borderId="4" xfId="0" applyNumberFormat="1" applyFont="1" applyBorder="1" applyAlignment="1">
      <alignment horizontal="center" vertical="center"/>
    </xf>
    <xf numFmtId="14" fontId="13" fillId="0" borderId="9" xfId="0" applyNumberFormat="1"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15" fillId="0" borderId="3" xfId="0" applyFont="1" applyBorder="1" applyAlignment="1">
      <alignment horizontal="left" vertical="center"/>
    </xf>
    <xf numFmtId="0" fontId="15" fillId="0" borderId="9" xfId="0" applyFont="1" applyBorder="1" applyAlignment="1">
      <alignment horizontal="left"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4" fillId="2" borderId="0" xfId="0" applyFont="1" applyFill="1" applyAlignment="1">
      <alignment horizontal="center" vertical="center"/>
    </xf>
    <xf numFmtId="0" fontId="4" fillId="2" borderId="2" xfId="0" applyFont="1" applyFill="1" applyBorder="1" applyAlignment="1">
      <alignment horizontal="center" vertical="center"/>
    </xf>
    <xf numFmtId="0" fontId="16" fillId="0" borderId="3" xfId="0" applyFont="1" applyBorder="1" applyAlignment="1">
      <alignment horizontal="left" vertical="center"/>
    </xf>
    <xf numFmtId="0" fontId="14" fillId="0" borderId="9" xfId="0" applyFont="1" applyBorder="1" applyAlignment="1">
      <alignment horizontal="left" vertical="center"/>
    </xf>
    <xf numFmtId="0" fontId="20" fillId="8" borderId="8" xfId="0" applyFont="1" applyFill="1" applyBorder="1" applyAlignment="1">
      <alignment horizontal="center" vertical="center"/>
    </xf>
    <xf numFmtId="0" fontId="0" fillId="8" borderId="8" xfId="0" applyFill="1" applyBorder="1" applyAlignment="1">
      <alignment vertical="center"/>
    </xf>
    <xf numFmtId="0" fontId="0" fillId="8" borderId="10" xfId="0" applyFill="1" applyBorder="1" applyAlignment="1">
      <alignment vertical="center"/>
    </xf>
    <xf numFmtId="0" fontId="0" fillId="0" borderId="4" xfId="0" applyBorder="1" applyAlignment="1">
      <alignment wrapText="1"/>
    </xf>
    <xf numFmtId="0" fontId="0" fillId="0" borderId="3" xfId="0" applyBorder="1" applyAlignment="1">
      <alignment wrapText="1"/>
    </xf>
    <xf numFmtId="0" fontId="0" fillId="0" borderId="9" xfId="0" applyBorder="1" applyAlignment="1">
      <alignment wrapText="1"/>
    </xf>
    <xf numFmtId="49" fontId="22" fillId="8" borderId="1" xfId="0" applyNumberFormat="1" applyFont="1" applyFill="1" applyBorder="1" applyAlignment="1">
      <alignment horizontal="center" vertical="center"/>
    </xf>
    <xf numFmtId="0" fontId="24" fillId="0" borderId="0" xfId="0" applyFont="1" applyAlignment="1">
      <alignment horizontal="left"/>
    </xf>
    <xf numFmtId="0" fontId="0" fillId="0" borderId="0" xfId="0" applyAlignment="1">
      <alignment horizontal="left"/>
    </xf>
    <xf numFmtId="0" fontId="0" fillId="0" borderId="0" xfId="0" applyAlignment="1"/>
    <xf numFmtId="0" fontId="25" fillId="0" borderId="0" xfId="0" applyFont="1" applyAlignment="1">
      <alignment horizontal="center"/>
    </xf>
    <xf numFmtId="0" fontId="0" fillId="0" borderId="0" xfId="0" applyAlignment="1">
      <alignment vertical="top" wrapText="1"/>
    </xf>
    <xf numFmtId="0" fontId="0" fillId="0" borderId="0" xfId="0" applyAlignment="1">
      <alignment vertical="top"/>
    </xf>
    <xf numFmtId="0" fontId="35" fillId="2" borderId="15" xfId="0" applyFont="1" applyFill="1" applyBorder="1" applyAlignment="1">
      <alignment horizontal="left" vertical="center"/>
    </xf>
    <xf numFmtId="0" fontId="35" fillId="2" borderId="16" xfId="0" applyFont="1" applyFill="1" applyBorder="1" applyAlignment="1">
      <alignment horizontal="left" vertical="center"/>
    </xf>
    <xf numFmtId="0" fontId="35" fillId="2" borderId="32" xfId="0" applyFont="1" applyFill="1" applyBorder="1" applyAlignment="1">
      <alignment horizontal="left" vertical="center"/>
    </xf>
    <xf numFmtId="0" fontId="35" fillId="2" borderId="19" xfId="0" applyFont="1" applyFill="1" applyBorder="1" applyAlignment="1">
      <alignment horizontal="left" vertical="center"/>
    </xf>
    <xf numFmtId="0" fontId="35" fillId="2" borderId="33" xfId="0" applyFont="1" applyFill="1" applyBorder="1" applyAlignment="1">
      <alignment horizontal="center" vertical="center"/>
    </xf>
    <xf numFmtId="0" fontId="35" fillId="2" borderId="16" xfId="0" applyFont="1" applyFill="1" applyBorder="1" applyAlignment="1">
      <alignment horizontal="center" vertical="center"/>
    </xf>
    <xf numFmtId="0" fontId="35" fillId="2" borderId="17" xfId="0" applyFont="1" applyFill="1" applyBorder="1" applyAlignment="1">
      <alignment horizontal="center" vertical="center"/>
    </xf>
    <xf numFmtId="0" fontId="35" fillId="2" borderId="34" xfId="0" applyFont="1" applyFill="1" applyBorder="1" applyAlignment="1">
      <alignment horizontal="center" vertical="center"/>
    </xf>
    <xf numFmtId="0" fontId="35" fillId="2" borderId="19" xfId="0" applyFont="1" applyFill="1" applyBorder="1" applyAlignment="1">
      <alignment horizontal="center" vertical="center"/>
    </xf>
    <xf numFmtId="0" fontId="35" fillId="2" borderId="20" xfId="0" applyFont="1" applyFill="1" applyBorder="1" applyAlignment="1">
      <alignment horizontal="center" vertical="center"/>
    </xf>
    <xf numFmtId="0" fontId="35" fillId="3" borderId="25" xfId="0" applyFont="1" applyFill="1" applyBorder="1" applyAlignment="1">
      <alignment horizontal="center" vertical="center"/>
    </xf>
    <xf numFmtId="0" fontId="35" fillId="3" borderId="26" xfId="0" applyFont="1" applyFill="1" applyBorder="1" applyAlignment="1">
      <alignment horizontal="center" vertical="center"/>
    </xf>
    <xf numFmtId="0" fontId="35" fillId="3" borderId="28" xfId="0" applyFont="1" applyFill="1" applyBorder="1" applyAlignment="1">
      <alignment horizontal="center" vertical="center"/>
    </xf>
    <xf numFmtId="0" fontId="50" fillId="2" borderId="35" xfId="0" applyFont="1" applyFill="1" applyBorder="1" applyAlignment="1">
      <alignment horizontal="justify" vertical="top" wrapText="1"/>
    </xf>
    <xf numFmtId="0" fontId="50" fillId="2" borderId="5" xfId="0" applyFont="1" applyFill="1" applyBorder="1" applyAlignment="1">
      <alignment horizontal="justify" vertical="top" wrapText="1"/>
    </xf>
    <xf numFmtId="0" fontId="50" fillId="2" borderId="5" xfId="0" applyFont="1" applyFill="1" applyBorder="1" applyAlignment="1">
      <alignment horizontal="center" vertical="top" wrapText="1"/>
    </xf>
    <xf numFmtId="0" fontId="3" fillId="2" borderId="36"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5" fillId="3" borderId="38" xfId="0" applyFont="1" applyFill="1" applyBorder="1" applyAlignment="1">
      <alignment horizontal="center" vertical="center" wrapText="1"/>
    </xf>
    <xf numFmtId="0" fontId="35" fillId="3" borderId="37" xfId="0" applyFont="1" applyFill="1" applyBorder="1" applyAlignment="1">
      <alignment horizontal="center" vertical="center" wrapText="1"/>
    </xf>
    <xf numFmtId="0" fontId="35" fillId="3" borderId="39" xfId="0" applyFont="1" applyFill="1" applyBorder="1" applyAlignment="1">
      <alignment horizontal="center" vertical="center" wrapText="1"/>
    </xf>
    <xf numFmtId="0" fontId="0" fillId="3" borderId="25" xfId="0" applyFill="1" applyBorder="1" applyAlignment="1">
      <alignment horizontal="center"/>
    </xf>
    <xf numFmtId="0" fontId="0" fillId="3" borderId="26" xfId="0" applyFill="1" applyBorder="1" applyAlignment="1">
      <alignment horizontal="center"/>
    </xf>
    <xf numFmtId="0" fontId="0" fillId="3" borderId="28" xfId="0" applyFill="1" applyBorder="1" applyAlignment="1">
      <alignment horizontal="center"/>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40"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49" fillId="3" borderId="21" xfId="0" applyFont="1" applyFill="1" applyBorder="1" applyAlignment="1" applyProtection="1">
      <alignment horizontal="center" vertical="center"/>
      <protection hidden="1"/>
    </xf>
    <xf numFmtId="0" fontId="49" fillId="3" borderId="41" xfId="0" applyFont="1" applyFill="1" applyBorder="1" applyAlignment="1" applyProtection="1">
      <alignment horizontal="center" vertical="center"/>
      <protection hidden="1"/>
    </xf>
    <xf numFmtId="0" fontId="49" fillId="3" borderId="42" xfId="0" applyFont="1" applyFill="1" applyBorder="1" applyAlignment="1" applyProtection="1">
      <alignment horizontal="center" vertical="center"/>
      <protection hidden="1"/>
    </xf>
    <xf numFmtId="0" fontId="49" fillId="3" borderId="21" xfId="0" applyFont="1" applyFill="1" applyBorder="1" applyAlignment="1" applyProtection="1">
      <alignment horizontal="center" vertical="center" wrapText="1"/>
      <protection locked="0" hidden="1"/>
    </xf>
    <xf numFmtId="0" fontId="49" fillId="3" borderId="41" xfId="0" applyFont="1" applyFill="1" applyBorder="1" applyAlignment="1" applyProtection="1">
      <alignment horizontal="center" vertical="center" wrapText="1"/>
      <protection locked="0" hidden="1"/>
    </xf>
    <xf numFmtId="0" fontId="49" fillId="3" borderId="43" xfId="0" applyFont="1" applyFill="1" applyBorder="1" applyAlignment="1" applyProtection="1">
      <alignment horizontal="center" vertical="center" wrapText="1"/>
      <protection locked="0" hidden="1"/>
    </xf>
    <xf numFmtId="0" fontId="4" fillId="2" borderId="0" xfId="0" applyFont="1" applyFill="1" applyBorder="1" applyAlignment="1">
      <alignment horizontal="center" vertical="center" wrapText="1"/>
    </xf>
    <xf numFmtId="0" fontId="4" fillId="2" borderId="44"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9" xfId="0" applyFont="1" applyFill="1" applyBorder="1" applyAlignment="1">
      <alignment horizontal="left" vertical="top" wrapText="1"/>
    </xf>
    <xf numFmtId="164" fontId="3" fillId="3" borderId="4" xfId="0" applyNumberFormat="1" applyFont="1" applyFill="1" applyBorder="1" applyAlignment="1">
      <alignment horizontal="center" vertical="center" wrapText="1"/>
    </xf>
    <xf numFmtId="164" fontId="3" fillId="3" borderId="45"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21" xfId="0" applyFont="1" applyFill="1" applyBorder="1" applyAlignment="1">
      <alignment horizontal="center" vertical="center" wrapText="1"/>
    </xf>
    <xf numFmtId="2" fontId="48" fillId="2" borderId="41" xfId="0" applyNumberFormat="1" applyFont="1" applyFill="1" applyBorder="1" applyAlignment="1">
      <alignment horizontal="center" vertical="center" wrapText="1"/>
    </xf>
    <xf numFmtId="2" fontId="48" fillId="2" borderId="42" xfId="0" applyNumberFormat="1" applyFont="1" applyFill="1" applyBorder="1" applyAlignment="1">
      <alignment horizontal="center" vertical="center" wrapText="1"/>
    </xf>
    <xf numFmtId="164" fontId="4" fillId="2" borderId="21" xfId="0" applyNumberFormat="1" applyFont="1" applyFill="1" applyBorder="1" applyAlignment="1">
      <alignment horizontal="center" vertical="center" wrapText="1"/>
    </xf>
    <xf numFmtId="164" fontId="4" fillId="2" borderId="42" xfId="0" applyNumberFormat="1" applyFont="1" applyFill="1" applyBorder="1" applyAlignment="1">
      <alignment horizontal="center" vertical="center" wrapText="1"/>
    </xf>
    <xf numFmtId="2" fontId="4" fillId="2" borderId="21" xfId="0" applyNumberFormat="1" applyFont="1" applyFill="1" applyBorder="1" applyAlignment="1">
      <alignment horizontal="center" vertical="center" wrapText="1"/>
    </xf>
    <xf numFmtId="2" fontId="4" fillId="2" borderId="41" xfId="0" applyNumberFormat="1" applyFont="1" applyFill="1" applyBorder="1" applyAlignment="1">
      <alignment horizontal="center" vertical="center" wrapText="1"/>
    </xf>
    <xf numFmtId="2" fontId="4" fillId="2" borderId="42" xfId="0" applyNumberFormat="1" applyFont="1" applyFill="1" applyBorder="1" applyAlignment="1">
      <alignment horizontal="center" vertical="center" wrapText="1"/>
    </xf>
    <xf numFmtId="2" fontId="4" fillId="2" borderId="47" xfId="0" applyNumberFormat="1" applyFont="1" applyFill="1" applyBorder="1" applyAlignment="1">
      <alignment horizontal="center" vertical="center" wrapText="1"/>
    </xf>
    <xf numFmtId="0" fontId="49" fillId="3" borderId="4" xfId="0" applyFont="1" applyFill="1" applyBorder="1" applyAlignment="1" applyProtection="1">
      <alignment horizontal="center" vertical="center"/>
      <protection hidden="1"/>
    </xf>
    <xf numFmtId="0" fontId="49" fillId="3" borderId="3" xfId="0" applyFont="1" applyFill="1" applyBorder="1" applyAlignment="1" applyProtection="1">
      <alignment horizontal="center" vertical="center"/>
      <protection hidden="1"/>
    </xf>
    <xf numFmtId="0" fontId="49" fillId="3" borderId="9" xfId="0" applyFont="1" applyFill="1" applyBorder="1" applyAlignment="1" applyProtection="1">
      <alignment horizontal="center" vertical="center"/>
      <protection hidden="1"/>
    </xf>
    <xf numFmtId="0" fontId="49" fillId="3" borderId="4" xfId="0" applyFont="1" applyFill="1" applyBorder="1" applyAlignment="1" applyProtection="1">
      <alignment horizontal="center" vertical="center" wrapText="1"/>
      <protection locked="0" hidden="1"/>
    </xf>
    <xf numFmtId="0" fontId="49" fillId="3" borderId="3" xfId="0" applyFont="1" applyFill="1" applyBorder="1" applyAlignment="1" applyProtection="1">
      <alignment horizontal="center" vertical="center" wrapText="1"/>
      <protection locked="0" hidden="1"/>
    </xf>
    <xf numFmtId="0" fontId="49" fillId="3" borderId="45" xfId="0" applyFont="1" applyFill="1" applyBorder="1" applyAlignment="1" applyProtection="1">
      <alignment horizontal="center" vertical="center" wrapText="1"/>
      <protection locked="0" hidden="1"/>
    </xf>
    <xf numFmtId="0" fontId="4" fillId="2" borderId="4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2" fontId="48" fillId="2" borderId="3" xfId="0" applyNumberFormat="1" applyFont="1" applyFill="1" applyBorder="1" applyAlignment="1">
      <alignment horizontal="center" vertical="center" wrapText="1"/>
    </xf>
    <xf numFmtId="2" fontId="48" fillId="2" borderId="9" xfId="0" applyNumberFormat="1" applyFont="1" applyFill="1" applyBorder="1" applyAlignment="1">
      <alignment horizontal="center" vertical="center" wrapText="1"/>
    </xf>
    <xf numFmtId="164" fontId="4" fillId="2" borderId="4" xfId="0" applyNumberFormat="1" applyFont="1" applyFill="1" applyBorder="1" applyAlignment="1">
      <alignment horizontal="center" vertical="center" wrapText="1"/>
    </xf>
    <xf numFmtId="164" fontId="4" fillId="2" borderId="9" xfId="0" applyNumberFormat="1" applyFont="1" applyFill="1" applyBorder="1" applyAlignment="1">
      <alignment horizontal="center" vertical="center" wrapText="1"/>
    </xf>
    <xf numFmtId="2" fontId="4" fillId="2" borderId="4" xfId="0" applyNumberFormat="1" applyFont="1" applyFill="1" applyBorder="1" applyAlignment="1">
      <alignment horizontal="center" vertical="center" wrapText="1"/>
    </xf>
    <xf numFmtId="2" fontId="4" fillId="2" borderId="3" xfId="0" applyNumberFormat="1" applyFont="1" applyFill="1" applyBorder="1" applyAlignment="1">
      <alignment horizontal="center" vertical="center" wrapText="1"/>
    </xf>
    <xf numFmtId="2" fontId="4" fillId="2" borderId="9"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44" fillId="2" borderId="48" xfId="0" applyFont="1" applyFill="1" applyBorder="1" applyAlignment="1">
      <alignment horizontal="center" vertical="center" wrapText="1"/>
    </xf>
    <xf numFmtId="0" fontId="44" fillId="2" borderId="49" xfId="0" applyFont="1" applyFill="1" applyBorder="1" applyAlignment="1">
      <alignment horizontal="center" vertical="center" wrapText="1"/>
    </xf>
    <xf numFmtId="0" fontId="44" fillId="2" borderId="44"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9" xfId="0" applyFont="1" applyFill="1" applyBorder="1" applyAlignment="1">
      <alignment horizontal="center" vertical="center" wrapText="1"/>
    </xf>
    <xf numFmtId="0" fontId="4" fillId="2" borderId="4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41"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44" fillId="2" borderId="50" xfId="0" applyFont="1" applyFill="1" applyBorder="1" applyAlignment="1">
      <alignment horizontal="justify" vertical="center" wrapText="1"/>
    </xf>
    <xf numFmtId="0" fontId="44" fillId="2" borderId="51" xfId="0" applyFont="1" applyFill="1" applyBorder="1" applyAlignment="1">
      <alignment horizontal="justify" vertical="center" wrapText="1"/>
    </xf>
    <xf numFmtId="0" fontId="44" fillId="2" borderId="52" xfId="0" applyFont="1" applyFill="1" applyBorder="1" applyAlignment="1">
      <alignment horizontal="justify" vertical="center" wrapText="1"/>
    </xf>
    <xf numFmtId="0" fontId="44" fillId="2" borderId="22" xfId="0" applyFont="1" applyFill="1" applyBorder="1" applyAlignment="1">
      <alignment horizontal="justify" vertical="center" wrapText="1"/>
    </xf>
    <xf numFmtId="0" fontId="44" fillId="2" borderId="0" xfId="0" applyFont="1" applyFill="1" applyBorder="1" applyAlignment="1">
      <alignment horizontal="justify" vertical="center" wrapText="1"/>
    </xf>
    <xf numFmtId="0" fontId="44" fillId="2" borderId="23" xfId="0" applyFont="1" applyFill="1" applyBorder="1" applyAlignment="1">
      <alignment horizontal="justify" vertical="center" wrapText="1"/>
    </xf>
    <xf numFmtId="0" fontId="44" fillId="2" borderId="53" xfId="0" applyFont="1" applyFill="1" applyBorder="1" applyAlignment="1">
      <alignment horizontal="justify" vertical="center" wrapText="1"/>
    </xf>
    <xf numFmtId="0" fontId="44" fillId="2" borderId="54" xfId="0" applyFont="1" applyFill="1" applyBorder="1" applyAlignment="1">
      <alignment horizontal="justify" vertical="center" wrapText="1"/>
    </xf>
    <xf numFmtId="0" fontId="44" fillId="2" borderId="55" xfId="0" applyFont="1" applyFill="1" applyBorder="1" applyAlignment="1">
      <alignment horizontal="justify" vertical="center" wrapText="1"/>
    </xf>
    <xf numFmtId="0" fontId="44" fillId="2" borderId="56" xfId="0" applyFont="1" applyFill="1" applyBorder="1" applyAlignment="1">
      <alignment horizontal="center" vertical="center" wrapText="1"/>
    </xf>
    <xf numFmtId="0" fontId="44" fillId="2" borderId="57" xfId="0" applyFont="1" applyFill="1" applyBorder="1" applyAlignment="1">
      <alignment horizontal="center" vertical="center" wrapText="1"/>
    </xf>
    <xf numFmtId="0" fontId="44" fillId="2" borderId="58" xfId="0" applyFont="1" applyFill="1" applyBorder="1" applyAlignment="1">
      <alignment horizontal="center" vertical="center" wrapText="1"/>
    </xf>
    <xf numFmtId="0" fontId="44" fillId="2" borderId="59" xfId="0" applyFont="1" applyFill="1" applyBorder="1" applyAlignment="1">
      <alignment horizontal="center" vertical="center" wrapText="1"/>
    </xf>
    <xf numFmtId="0" fontId="44" fillId="0" borderId="59" xfId="0" applyFont="1" applyBorder="1" applyAlignment="1">
      <alignment horizontal="center" vertical="center" wrapText="1"/>
    </xf>
    <xf numFmtId="0" fontId="44" fillId="0" borderId="57" xfId="0" applyFont="1" applyBorder="1" applyAlignment="1">
      <alignment horizontal="center" vertical="center" wrapText="1"/>
    </xf>
    <xf numFmtId="0" fontId="44" fillId="0" borderId="58" xfId="0" applyFont="1" applyBorder="1" applyAlignment="1">
      <alignment horizontal="center" vertical="center" wrapText="1"/>
    </xf>
    <xf numFmtId="0" fontId="4" fillId="2" borderId="4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9"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8" xfId="0" applyFont="1" applyFill="1" applyBorder="1" applyAlignment="1">
      <alignment horizontal="center" vertical="center"/>
    </xf>
    <xf numFmtId="0" fontId="35" fillId="2" borderId="15" xfId="0" applyFont="1" applyFill="1" applyBorder="1" applyAlignment="1">
      <alignment horizontal="center" vertical="center" wrapText="1"/>
    </xf>
    <xf numFmtId="0" fontId="35" fillId="2" borderId="16"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5" fillId="2" borderId="22"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1" fillId="0" borderId="59" xfId="0" applyFont="1" applyBorder="1" applyAlignment="1">
      <alignment horizontal="left" vertical="center" wrapText="1"/>
    </xf>
    <xf numFmtId="0" fontId="1" fillId="0" borderId="57" xfId="0" applyFont="1" applyBorder="1" applyAlignment="1">
      <alignment horizontal="left" vertical="center" wrapText="1"/>
    </xf>
    <xf numFmtId="0" fontId="1" fillId="0" borderId="61" xfId="0" applyFont="1" applyBorder="1" applyAlignment="1">
      <alignment horizontal="left" vertical="center" wrapText="1"/>
    </xf>
    <xf numFmtId="0" fontId="4" fillId="0" borderId="44"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45" xfId="0" applyFont="1" applyBorder="1" applyAlignment="1">
      <alignment horizontal="left" vertical="center" wrapText="1"/>
    </xf>
    <xf numFmtId="0" fontId="35" fillId="2" borderId="25" xfId="0" applyFont="1" applyFill="1" applyBorder="1" applyAlignment="1">
      <alignment horizontal="center" vertical="center"/>
    </xf>
    <xf numFmtId="0" fontId="35" fillId="2" borderId="26" xfId="0" applyFont="1" applyFill="1" applyBorder="1" applyAlignment="1">
      <alignment horizontal="center" vertical="center"/>
    </xf>
    <xf numFmtId="0" fontId="35" fillId="2" borderId="28" xfId="0" applyFont="1" applyFill="1" applyBorder="1" applyAlignment="1">
      <alignment horizontal="center" vertical="center"/>
    </xf>
    <xf numFmtId="0" fontId="4" fillId="0" borderId="62" xfId="0" applyFont="1" applyBorder="1" applyAlignment="1">
      <alignment horizontal="left" vertical="center" wrapText="1"/>
    </xf>
    <xf numFmtId="0" fontId="4" fillId="0" borderId="63" xfId="0" applyFont="1" applyBorder="1" applyAlignment="1">
      <alignment horizontal="left" vertical="center" wrapText="1"/>
    </xf>
    <xf numFmtId="0" fontId="3" fillId="2" borderId="63" xfId="0" applyFont="1" applyFill="1" applyBorder="1" applyAlignment="1">
      <alignment horizontal="center" vertical="center"/>
    </xf>
    <xf numFmtId="0" fontId="3" fillId="2" borderId="64" xfId="0" applyFont="1" applyFill="1" applyBorder="1" applyAlignment="1">
      <alignment horizontal="center" vertical="center"/>
    </xf>
    <xf numFmtId="0" fontId="4" fillId="0" borderId="65" xfId="0" applyFont="1" applyBorder="1" applyAlignment="1">
      <alignment horizontal="left" vertical="center" wrapText="1"/>
    </xf>
    <xf numFmtId="0" fontId="4" fillId="0" borderId="64" xfId="0" applyFont="1" applyBorder="1" applyAlignment="1">
      <alignment horizontal="left" vertical="center" wrapText="1"/>
    </xf>
    <xf numFmtId="2" fontId="42" fillId="3" borderId="65" xfId="0" applyNumberFormat="1" applyFont="1" applyFill="1" applyBorder="1" applyAlignment="1">
      <alignment horizontal="center" vertical="center"/>
    </xf>
    <xf numFmtId="2" fontId="42" fillId="3" borderId="63" xfId="0" applyNumberFormat="1" applyFont="1" applyFill="1" applyBorder="1" applyAlignment="1">
      <alignment horizontal="center" vertical="center"/>
    </xf>
    <xf numFmtId="2" fontId="42" fillId="3" borderId="66" xfId="0" applyNumberFormat="1" applyFont="1" applyFill="1" applyBorder="1" applyAlignment="1">
      <alignment horizontal="center" vertical="center"/>
    </xf>
    <xf numFmtId="0" fontId="4" fillId="0" borderId="35" xfId="0" applyFont="1" applyBorder="1" applyAlignment="1">
      <alignment horizontal="left" vertical="center" wrapText="1"/>
    </xf>
    <xf numFmtId="0" fontId="4" fillId="0" borderId="5" xfId="0" applyFont="1" applyBorder="1" applyAlignment="1">
      <alignment horizontal="left" vertical="center" wrapText="1"/>
    </xf>
    <xf numFmtId="0" fontId="4" fillId="0" borderId="32" xfId="0" applyFont="1" applyBorder="1" applyAlignment="1">
      <alignment horizontal="left" vertical="center" wrapText="1"/>
    </xf>
    <xf numFmtId="0" fontId="4" fillId="0" borderId="19" xfId="0" applyFont="1" applyBorder="1" applyAlignment="1">
      <alignment horizontal="left" vertical="center" wrapText="1"/>
    </xf>
    <xf numFmtId="0" fontId="3" fillId="2" borderId="5"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1" xfId="0" applyFont="1" applyBorder="1" applyAlignment="1">
      <alignment horizontal="left" vertical="center" wrapText="1"/>
    </xf>
    <xf numFmtId="0" fontId="4" fillId="0" borderId="31" xfId="0" applyFont="1" applyBorder="1" applyAlignment="1">
      <alignment horizontal="left" vertical="center" wrapText="1"/>
    </xf>
    <xf numFmtId="0" fontId="4" fillId="0" borderId="34" xfId="0" applyFont="1" applyBorder="1" applyAlignment="1">
      <alignment horizontal="left" vertical="center" wrapText="1"/>
    </xf>
    <xf numFmtId="0" fontId="4" fillId="0" borderId="67" xfId="0" applyFont="1" applyBorder="1" applyAlignment="1">
      <alignment horizontal="left" vertical="center" wrapText="1"/>
    </xf>
    <xf numFmtId="2" fontId="3" fillId="2" borderId="11" xfId="0" applyNumberFormat="1" applyFont="1" applyFill="1" applyBorder="1" applyAlignment="1">
      <alignment horizontal="center" vertical="center"/>
    </xf>
    <xf numFmtId="2" fontId="3" fillId="2" borderId="5" xfId="0" applyNumberFormat="1" applyFont="1" applyFill="1" applyBorder="1" applyAlignment="1">
      <alignment horizontal="center" vertical="center"/>
    </xf>
    <xf numFmtId="2" fontId="3" fillId="2" borderId="34" xfId="0" applyNumberFormat="1" applyFont="1" applyFill="1" applyBorder="1" applyAlignment="1">
      <alignment horizontal="center" vertical="center"/>
    </xf>
    <xf numFmtId="2" fontId="3" fillId="2" borderId="19" xfId="0" applyNumberFormat="1" applyFont="1" applyFill="1" applyBorder="1" applyAlignment="1">
      <alignment horizontal="center" vertical="center"/>
    </xf>
    <xf numFmtId="0" fontId="4" fillId="2" borderId="5" xfId="0" applyFont="1" applyFill="1" applyBorder="1" applyAlignment="1">
      <alignment horizontal="left" vertical="center"/>
    </xf>
    <xf numFmtId="0" fontId="0" fillId="0" borderId="15" xfId="0" applyBorder="1" applyAlignment="1">
      <alignment horizontal="center"/>
    </xf>
    <xf numFmtId="0" fontId="0" fillId="0" borderId="16" xfId="0" applyBorder="1" applyAlignment="1">
      <alignment horizontal="center"/>
    </xf>
    <xf numFmtId="0" fontId="0" fillId="0" borderId="68" xfId="0" applyBorder="1" applyAlignment="1">
      <alignment horizontal="center"/>
    </xf>
    <xf numFmtId="0" fontId="0" fillId="0" borderId="22" xfId="0" applyBorder="1" applyAlignment="1">
      <alignment horizontal="center"/>
    </xf>
    <xf numFmtId="0" fontId="0" fillId="0" borderId="0" xfId="0" applyBorder="1" applyAlignment="1">
      <alignment horizontal="center"/>
    </xf>
    <xf numFmtId="0" fontId="0" fillId="0" borderId="69" xfId="0" applyBorder="1" applyAlignment="1">
      <alignment horizontal="center"/>
    </xf>
    <xf numFmtId="0" fontId="0" fillId="0" borderId="32" xfId="0" applyBorder="1" applyAlignment="1">
      <alignment horizontal="center"/>
    </xf>
    <xf numFmtId="0" fontId="0" fillId="0" borderId="19" xfId="0" applyBorder="1" applyAlignment="1">
      <alignment horizontal="center"/>
    </xf>
    <xf numFmtId="0" fontId="0" fillId="0" borderId="70" xfId="0" applyBorder="1" applyAlignment="1">
      <alignment horizontal="center"/>
    </xf>
    <xf numFmtId="0" fontId="36" fillId="0" borderId="71"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72"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0" fillId="3" borderId="15" xfId="0"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38" fillId="0" borderId="73" xfId="0" applyFont="1" applyBorder="1" applyAlignment="1">
      <alignment horizontal="center" vertical="center"/>
    </xf>
    <xf numFmtId="0" fontId="38" fillId="0" borderId="74" xfId="0" applyFont="1" applyBorder="1" applyAlignment="1">
      <alignment horizontal="center" vertical="center"/>
    </xf>
    <xf numFmtId="0" fontId="38" fillId="0" borderId="75" xfId="0" applyFont="1" applyBorder="1" applyAlignment="1">
      <alignment horizontal="center" vertical="center"/>
    </xf>
    <xf numFmtId="49" fontId="55" fillId="0" borderId="0" xfId="0" applyNumberFormat="1" applyFont="1" applyAlignment="1">
      <alignment vertical="center"/>
    </xf>
  </cellXfs>
  <cellStyles count="2">
    <cellStyle name="Collegamento ipertestuale" xfId="1" builtinId="8"/>
    <cellStyle name="Normale" xfId="0" builtinId="0"/>
  </cellStyles>
  <dxfs count="9">
    <dxf>
      <font>
        <condense val="0"/>
        <extend val="0"/>
        <color indexed="22"/>
      </font>
      <fill>
        <patternFill>
          <bgColor indexed="22"/>
        </patternFill>
      </fill>
    </dxf>
    <dxf>
      <font>
        <condense val="0"/>
        <extend val="0"/>
        <color indexed="9"/>
      </font>
      <fill>
        <patternFill>
          <bgColor indexed="9"/>
        </patternFill>
      </fill>
    </dxf>
    <dxf>
      <font>
        <condense val="0"/>
        <extend val="0"/>
        <color indexed="10"/>
      </font>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Osservazioni!A1"/></Relationships>
</file>

<file path=xl/drawings/_rels/drawing2.xml.rels><?xml version="1.0" encoding="UTF-8" standalone="yes"?>
<Relationships xmlns="http://schemas.openxmlformats.org/package/2006/relationships"><Relationship Id="rId1" Type="http://schemas.openxmlformats.org/officeDocument/2006/relationships/hyperlink" Target="#'Matrice auto'!A1"/></Relationships>
</file>

<file path=xl/drawings/_rels/drawing3.xml.rels><?xml version="1.0" encoding="UTF-8" standalone="yes"?>
<Relationships xmlns="http://schemas.openxmlformats.org/package/2006/relationships"><Relationship Id="rId1" Type="http://schemas.openxmlformats.org/officeDocument/2006/relationships/hyperlink" Target="#'Matrice auto'!A1"/></Relationships>
</file>

<file path=xl/drawings/drawing1.xml><?xml version="1.0" encoding="utf-8"?>
<xdr:wsDr xmlns:xdr="http://schemas.openxmlformats.org/drawingml/2006/spreadsheetDrawing" xmlns:a="http://schemas.openxmlformats.org/drawingml/2006/main">
  <xdr:twoCellAnchor>
    <xdr:from>
      <xdr:col>1</xdr:col>
      <xdr:colOff>402063</xdr:colOff>
      <xdr:row>23</xdr:row>
      <xdr:rowOff>702046</xdr:rowOff>
    </xdr:from>
    <xdr:to>
      <xdr:col>1</xdr:col>
      <xdr:colOff>402063</xdr:colOff>
      <xdr:row>23</xdr:row>
      <xdr:rowOff>702046</xdr:rowOff>
    </xdr:to>
    <xdr:sp macro="" textlink="">
      <xdr:nvSpPr>
        <xdr:cNvPr id="5122" name="Rectangle 2"/>
        <xdr:cNvSpPr>
          <a:spLocks noChangeArrowheads="1"/>
        </xdr:cNvSpPr>
      </xdr:nvSpPr>
      <xdr:spPr bwMode="auto">
        <a:xfrm>
          <a:off x="617220" y="8267700"/>
          <a:ext cx="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5</a:t>
          </a:r>
        </a:p>
      </xdr:txBody>
    </xdr:sp>
    <xdr:clientData/>
  </xdr:twoCellAnchor>
  <xdr:twoCellAnchor>
    <xdr:from>
      <xdr:col>1</xdr:col>
      <xdr:colOff>402063</xdr:colOff>
      <xdr:row>14</xdr:row>
      <xdr:rowOff>699135</xdr:rowOff>
    </xdr:from>
    <xdr:to>
      <xdr:col>1</xdr:col>
      <xdr:colOff>402063</xdr:colOff>
      <xdr:row>15</xdr:row>
      <xdr:rowOff>14362</xdr:rowOff>
    </xdr:to>
    <xdr:sp macro="" textlink="">
      <xdr:nvSpPr>
        <xdr:cNvPr id="5123" name="Text Box 3"/>
        <xdr:cNvSpPr txBox="1">
          <a:spLocks noChangeArrowheads="1"/>
        </xdr:cNvSpPr>
      </xdr:nvSpPr>
      <xdr:spPr bwMode="auto">
        <a:xfrm>
          <a:off x="61722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402063</xdr:colOff>
      <xdr:row>17</xdr:row>
      <xdr:rowOff>702046</xdr:rowOff>
    </xdr:from>
    <xdr:to>
      <xdr:col>1</xdr:col>
      <xdr:colOff>402063</xdr:colOff>
      <xdr:row>18</xdr:row>
      <xdr:rowOff>17273</xdr:rowOff>
    </xdr:to>
    <xdr:sp macro="" textlink="">
      <xdr:nvSpPr>
        <xdr:cNvPr id="5125" name="Text Box 5"/>
        <xdr:cNvSpPr txBox="1">
          <a:spLocks noChangeArrowheads="1"/>
        </xdr:cNvSpPr>
      </xdr:nvSpPr>
      <xdr:spPr bwMode="auto">
        <a:xfrm>
          <a:off x="61722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402063</xdr:colOff>
      <xdr:row>23</xdr:row>
      <xdr:rowOff>702046</xdr:rowOff>
    </xdr:from>
    <xdr:to>
      <xdr:col>1</xdr:col>
      <xdr:colOff>402063</xdr:colOff>
      <xdr:row>23</xdr:row>
      <xdr:rowOff>754667</xdr:rowOff>
    </xdr:to>
    <xdr:sp macro="" textlink="">
      <xdr:nvSpPr>
        <xdr:cNvPr id="5126" name="Text Box 6"/>
        <xdr:cNvSpPr txBox="1">
          <a:spLocks noChangeArrowheads="1"/>
        </xdr:cNvSpPr>
      </xdr:nvSpPr>
      <xdr:spPr bwMode="auto">
        <a:xfrm>
          <a:off x="61722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402063</xdr:colOff>
      <xdr:row>23</xdr:row>
      <xdr:rowOff>702046</xdr:rowOff>
    </xdr:from>
    <xdr:to>
      <xdr:col>1</xdr:col>
      <xdr:colOff>402063</xdr:colOff>
      <xdr:row>23</xdr:row>
      <xdr:rowOff>702046</xdr:rowOff>
    </xdr:to>
    <xdr:sp macro="" textlink="">
      <xdr:nvSpPr>
        <xdr:cNvPr id="5127" name="Text Box 7"/>
        <xdr:cNvSpPr txBox="1">
          <a:spLocks noChangeArrowheads="1"/>
        </xdr:cNvSpPr>
      </xdr:nvSpPr>
      <xdr:spPr bwMode="auto">
        <a:xfrm>
          <a:off x="617220" y="826770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402063</xdr:colOff>
      <xdr:row>23</xdr:row>
      <xdr:rowOff>702046</xdr:rowOff>
    </xdr:from>
    <xdr:to>
      <xdr:col>1</xdr:col>
      <xdr:colOff>402063</xdr:colOff>
      <xdr:row>23</xdr:row>
      <xdr:rowOff>702046</xdr:rowOff>
    </xdr:to>
    <xdr:sp macro="" textlink="">
      <xdr:nvSpPr>
        <xdr:cNvPr id="5128" name="Text Box 8"/>
        <xdr:cNvSpPr txBox="1">
          <a:spLocks noChangeArrowheads="1"/>
        </xdr:cNvSpPr>
      </xdr:nvSpPr>
      <xdr:spPr bwMode="auto">
        <a:xfrm>
          <a:off x="617220" y="826770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402063</xdr:colOff>
      <xdr:row>23</xdr:row>
      <xdr:rowOff>702046</xdr:rowOff>
    </xdr:from>
    <xdr:to>
      <xdr:col>1</xdr:col>
      <xdr:colOff>402063</xdr:colOff>
      <xdr:row>23</xdr:row>
      <xdr:rowOff>702046</xdr:rowOff>
    </xdr:to>
    <xdr:sp macro="" textlink="">
      <xdr:nvSpPr>
        <xdr:cNvPr id="5130" name="Text Box 10"/>
        <xdr:cNvSpPr txBox="1">
          <a:spLocks noChangeArrowheads="1"/>
        </xdr:cNvSpPr>
      </xdr:nvSpPr>
      <xdr:spPr bwMode="auto">
        <a:xfrm>
          <a:off x="617220" y="826770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8</xdr:col>
      <xdr:colOff>2009775</xdr:colOff>
      <xdr:row>29</xdr:row>
      <xdr:rowOff>0</xdr:rowOff>
    </xdr:from>
    <xdr:to>
      <xdr:col>8</xdr:col>
      <xdr:colOff>438150</xdr:colOff>
      <xdr:row>29</xdr:row>
      <xdr:rowOff>0</xdr:rowOff>
    </xdr:to>
    <xdr:sp macro="" textlink="">
      <xdr:nvSpPr>
        <xdr:cNvPr id="17009" name="Line 16"/>
        <xdr:cNvSpPr>
          <a:spLocks noChangeShapeType="1"/>
        </xdr:cNvSpPr>
      </xdr:nvSpPr>
      <xdr:spPr bwMode="auto">
        <a:xfrm>
          <a:off x="3714750" y="9772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4095750</xdr:colOff>
      <xdr:row>29</xdr:row>
      <xdr:rowOff>0</xdr:rowOff>
    </xdr:from>
    <xdr:to>
      <xdr:col>8</xdr:col>
      <xdr:colOff>438150</xdr:colOff>
      <xdr:row>29</xdr:row>
      <xdr:rowOff>0</xdr:rowOff>
    </xdr:to>
    <xdr:sp macro="" textlink="">
      <xdr:nvSpPr>
        <xdr:cNvPr id="17010" name="Line 17"/>
        <xdr:cNvSpPr>
          <a:spLocks noChangeShapeType="1"/>
        </xdr:cNvSpPr>
      </xdr:nvSpPr>
      <xdr:spPr bwMode="auto">
        <a:xfrm>
          <a:off x="3714750" y="9772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180975</xdr:colOff>
      <xdr:row>29</xdr:row>
      <xdr:rowOff>0</xdr:rowOff>
    </xdr:from>
    <xdr:to>
      <xdr:col>14</xdr:col>
      <xdr:colOff>180975</xdr:colOff>
      <xdr:row>29</xdr:row>
      <xdr:rowOff>0</xdr:rowOff>
    </xdr:to>
    <xdr:sp macro="" textlink="">
      <xdr:nvSpPr>
        <xdr:cNvPr id="17011" name="Line 18"/>
        <xdr:cNvSpPr>
          <a:spLocks noChangeShapeType="1"/>
        </xdr:cNvSpPr>
      </xdr:nvSpPr>
      <xdr:spPr bwMode="auto">
        <a:xfrm>
          <a:off x="6086475" y="9772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18762</xdr:colOff>
      <xdr:row>29</xdr:row>
      <xdr:rowOff>0</xdr:rowOff>
    </xdr:from>
    <xdr:to>
      <xdr:col>9</xdr:col>
      <xdr:colOff>18762</xdr:colOff>
      <xdr:row>29</xdr:row>
      <xdr:rowOff>0</xdr:rowOff>
    </xdr:to>
    <xdr:sp macro="" textlink="">
      <xdr:nvSpPr>
        <xdr:cNvPr id="5139" name="AutoShape 19"/>
        <xdr:cNvSpPr>
          <a:spLocks noChangeArrowheads="1"/>
        </xdr:cNvSpPr>
      </xdr:nvSpPr>
      <xdr:spPr bwMode="auto">
        <a:xfrm>
          <a:off x="3810000" y="9532620"/>
          <a:ext cx="0" cy="0"/>
        </a:xfrm>
        <a:prstGeom prst="flowChartExtract">
          <a:avLst/>
        </a:prstGeom>
        <a:solidFill>
          <a:srgbClr val="FFFF00"/>
        </a:solidFill>
        <a:ln w="9525">
          <a:solidFill>
            <a:srgbClr val="000000"/>
          </a:solidFill>
          <a:miter lim="800000"/>
          <a:headEnd/>
          <a:tailEnd/>
        </a:ln>
      </xdr:spPr>
      <xdr:txBody>
        <a:bodyPr vertOverflow="clip" wrap="square" lIns="91440" tIns="45720" rIns="91440" bIns="45720" anchor="t" upright="1"/>
        <a:lstStyle/>
        <a:p>
          <a:pPr algn="l" rtl="0">
            <a:defRPr sz="1000"/>
          </a:pPr>
          <a:r>
            <a:rPr lang="it-IT" sz="1000" b="0" i="0" u="none" strike="noStrike" baseline="0">
              <a:solidFill>
                <a:srgbClr val="000000"/>
              </a:solidFill>
              <a:latin typeface="Arial"/>
              <a:cs typeface="Arial"/>
            </a:rPr>
            <a:t> </a:t>
          </a:r>
        </a:p>
      </xdr:txBody>
    </xdr:sp>
    <xdr:clientData/>
  </xdr:twoCellAnchor>
  <xdr:twoCellAnchor>
    <xdr:from>
      <xdr:col>9</xdr:col>
      <xdr:colOff>20667</xdr:colOff>
      <xdr:row>29</xdr:row>
      <xdr:rowOff>0</xdr:rowOff>
    </xdr:from>
    <xdr:to>
      <xdr:col>9</xdr:col>
      <xdr:colOff>20667</xdr:colOff>
      <xdr:row>29</xdr:row>
      <xdr:rowOff>0</xdr:rowOff>
    </xdr:to>
    <xdr:sp macro="" textlink="">
      <xdr:nvSpPr>
        <xdr:cNvPr id="5140" name="AutoShape 20"/>
        <xdr:cNvSpPr>
          <a:spLocks noChangeArrowheads="1"/>
        </xdr:cNvSpPr>
      </xdr:nvSpPr>
      <xdr:spPr bwMode="auto">
        <a:xfrm>
          <a:off x="3810000" y="9532620"/>
          <a:ext cx="0" cy="0"/>
        </a:xfrm>
        <a:prstGeom prst="flowChartExtract">
          <a:avLst/>
        </a:prstGeom>
        <a:solidFill>
          <a:srgbClr val="FFFF00"/>
        </a:solidFill>
        <a:ln w="9525">
          <a:solidFill>
            <a:srgbClr val="000000"/>
          </a:solidFill>
          <a:miter lim="800000"/>
          <a:headEnd/>
          <a:tailEnd/>
        </a:ln>
      </xdr:spPr>
      <xdr:txBody>
        <a:bodyPr vertOverflow="clip" wrap="square" lIns="91440" tIns="45720" rIns="91440" bIns="45720" anchor="t" upright="1"/>
        <a:lstStyle/>
        <a:p>
          <a:pPr algn="l" rtl="0">
            <a:defRPr sz="1000"/>
          </a:pPr>
          <a:r>
            <a:rPr lang="it-IT" sz="1000" b="0" i="0" u="none" strike="noStrike" baseline="0">
              <a:solidFill>
                <a:srgbClr val="000000"/>
              </a:solidFill>
              <a:latin typeface="Arial"/>
              <a:cs typeface="Arial"/>
            </a:rPr>
            <a:t> </a:t>
          </a:r>
        </a:p>
      </xdr:txBody>
    </xdr:sp>
    <xdr:clientData/>
  </xdr:twoCellAnchor>
  <xdr:twoCellAnchor>
    <xdr:from>
      <xdr:col>5</xdr:col>
      <xdr:colOff>447675</xdr:colOff>
      <xdr:row>29</xdr:row>
      <xdr:rowOff>0</xdr:rowOff>
    </xdr:from>
    <xdr:to>
      <xdr:col>5</xdr:col>
      <xdr:colOff>438150</xdr:colOff>
      <xdr:row>29</xdr:row>
      <xdr:rowOff>0</xdr:rowOff>
    </xdr:to>
    <xdr:sp macro="" textlink="">
      <xdr:nvSpPr>
        <xdr:cNvPr id="17014" name="Line 21"/>
        <xdr:cNvSpPr>
          <a:spLocks noChangeShapeType="1"/>
        </xdr:cNvSpPr>
      </xdr:nvSpPr>
      <xdr:spPr bwMode="auto">
        <a:xfrm>
          <a:off x="2400300" y="9772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2009775</xdr:colOff>
      <xdr:row>29</xdr:row>
      <xdr:rowOff>0</xdr:rowOff>
    </xdr:from>
    <xdr:to>
      <xdr:col>8</xdr:col>
      <xdr:colOff>438150</xdr:colOff>
      <xdr:row>29</xdr:row>
      <xdr:rowOff>0</xdr:rowOff>
    </xdr:to>
    <xdr:sp macro="" textlink="">
      <xdr:nvSpPr>
        <xdr:cNvPr id="17015" name="Line 22"/>
        <xdr:cNvSpPr>
          <a:spLocks noChangeShapeType="1"/>
        </xdr:cNvSpPr>
      </xdr:nvSpPr>
      <xdr:spPr bwMode="auto">
        <a:xfrm>
          <a:off x="3714750" y="9772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4095750</xdr:colOff>
      <xdr:row>29</xdr:row>
      <xdr:rowOff>0</xdr:rowOff>
    </xdr:from>
    <xdr:to>
      <xdr:col>8</xdr:col>
      <xdr:colOff>438150</xdr:colOff>
      <xdr:row>29</xdr:row>
      <xdr:rowOff>0</xdr:rowOff>
    </xdr:to>
    <xdr:sp macro="" textlink="">
      <xdr:nvSpPr>
        <xdr:cNvPr id="17016" name="Line 23"/>
        <xdr:cNvSpPr>
          <a:spLocks noChangeShapeType="1"/>
        </xdr:cNvSpPr>
      </xdr:nvSpPr>
      <xdr:spPr bwMode="auto">
        <a:xfrm>
          <a:off x="3714750" y="9772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180975</xdr:colOff>
      <xdr:row>29</xdr:row>
      <xdr:rowOff>0</xdr:rowOff>
    </xdr:from>
    <xdr:to>
      <xdr:col>14</xdr:col>
      <xdr:colOff>180975</xdr:colOff>
      <xdr:row>29</xdr:row>
      <xdr:rowOff>0</xdr:rowOff>
    </xdr:to>
    <xdr:sp macro="" textlink="">
      <xdr:nvSpPr>
        <xdr:cNvPr id="17017" name="Line 24"/>
        <xdr:cNvSpPr>
          <a:spLocks noChangeShapeType="1"/>
        </xdr:cNvSpPr>
      </xdr:nvSpPr>
      <xdr:spPr bwMode="auto">
        <a:xfrm>
          <a:off x="6086475" y="9772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1752600</xdr:colOff>
      <xdr:row>29</xdr:row>
      <xdr:rowOff>0</xdr:rowOff>
    </xdr:from>
    <xdr:to>
      <xdr:col>8</xdr:col>
      <xdr:colOff>438150</xdr:colOff>
      <xdr:row>29</xdr:row>
      <xdr:rowOff>0</xdr:rowOff>
    </xdr:to>
    <xdr:sp macro="" textlink="">
      <xdr:nvSpPr>
        <xdr:cNvPr id="17018" name="Line 25"/>
        <xdr:cNvSpPr>
          <a:spLocks noChangeShapeType="1"/>
        </xdr:cNvSpPr>
      </xdr:nvSpPr>
      <xdr:spPr bwMode="auto">
        <a:xfrm flipH="1">
          <a:off x="3714750" y="9772650"/>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1762125</xdr:colOff>
      <xdr:row>29</xdr:row>
      <xdr:rowOff>0</xdr:rowOff>
    </xdr:from>
    <xdr:to>
      <xdr:col>8</xdr:col>
      <xdr:colOff>438150</xdr:colOff>
      <xdr:row>29</xdr:row>
      <xdr:rowOff>0</xdr:rowOff>
    </xdr:to>
    <xdr:sp macro="" textlink="">
      <xdr:nvSpPr>
        <xdr:cNvPr id="17019" name="Line 26"/>
        <xdr:cNvSpPr>
          <a:spLocks noChangeShapeType="1"/>
        </xdr:cNvSpPr>
      </xdr:nvSpPr>
      <xdr:spPr bwMode="auto">
        <a:xfrm>
          <a:off x="3714750" y="9772650"/>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4171950</xdr:colOff>
      <xdr:row>29</xdr:row>
      <xdr:rowOff>0</xdr:rowOff>
    </xdr:from>
    <xdr:to>
      <xdr:col>8</xdr:col>
      <xdr:colOff>438150</xdr:colOff>
      <xdr:row>29</xdr:row>
      <xdr:rowOff>0</xdr:rowOff>
    </xdr:to>
    <xdr:sp macro="" textlink="">
      <xdr:nvSpPr>
        <xdr:cNvPr id="17020" name="Line 27"/>
        <xdr:cNvSpPr>
          <a:spLocks noChangeShapeType="1"/>
        </xdr:cNvSpPr>
      </xdr:nvSpPr>
      <xdr:spPr bwMode="auto">
        <a:xfrm flipH="1">
          <a:off x="3714750" y="9772650"/>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4181475</xdr:colOff>
      <xdr:row>29</xdr:row>
      <xdr:rowOff>0</xdr:rowOff>
    </xdr:from>
    <xdr:to>
      <xdr:col>8</xdr:col>
      <xdr:colOff>438150</xdr:colOff>
      <xdr:row>29</xdr:row>
      <xdr:rowOff>0</xdr:rowOff>
    </xdr:to>
    <xdr:sp macro="" textlink="">
      <xdr:nvSpPr>
        <xdr:cNvPr id="17021" name="Line 28"/>
        <xdr:cNvSpPr>
          <a:spLocks noChangeShapeType="1"/>
        </xdr:cNvSpPr>
      </xdr:nvSpPr>
      <xdr:spPr bwMode="auto">
        <a:xfrm>
          <a:off x="3714750" y="9772650"/>
          <a:ext cx="0"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402063</xdr:colOff>
      <xdr:row>12</xdr:row>
      <xdr:rowOff>200025</xdr:rowOff>
    </xdr:from>
    <xdr:to>
      <xdr:col>1</xdr:col>
      <xdr:colOff>402063</xdr:colOff>
      <xdr:row>12</xdr:row>
      <xdr:rowOff>267758</xdr:rowOff>
    </xdr:to>
    <xdr:sp macro="" textlink="">
      <xdr:nvSpPr>
        <xdr:cNvPr id="5153" name="Text Box 33"/>
        <xdr:cNvSpPr txBox="1">
          <a:spLocks noChangeArrowheads="1"/>
        </xdr:cNvSpPr>
      </xdr:nvSpPr>
      <xdr:spPr bwMode="auto">
        <a:xfrm>
          <a:off x="617220" y="35585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402063</xdr:colOff>
      <xdr:row>14</xdr:row>
      <xdr:rowOff>699135</xdr:rowOff>
    </xdr:from>
    <xdr:to>
      <xdr:col>1</xdr:col>
      <xdr:colOff>402063</xdr:colOff>
      <xdr:row>14</xdr:row>
      <xdr:rowOff>699135</xdr:rowOff>
    </xdr:to>
    <xdr:sp macro="" textlink="">
      <xdr:nvSpPr>
        <xdr:cNvPr id="5161" name="Rectangle 41"/>
        <xdr:cNvSpPr>
          <a:spLocks noChangeArrowheads="1"/>
        </xdr:cNvSpPr>
      </xdr:nvSpPr>
      <xdr:spPr bwMode="auto">
        <a:xfrm>
          <a:off x="617220" y="4556760"/>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3</a:t>
          </a:r>
        </a:p>
      </xdr:txBody>
    </xdr:sp>
    <xdr:clientData/>
  </xdr:twoCellAnchor>
  <xdr:twoCellAnchor>
    <xdr:from>
      <xdr:col>1</xdr:col>
      <xdr:colOff>402063</xdr:colOff>
      <xdr:row>17</xdr:row>
      <xdr:rowOff>702046</xdr:rowOff>
    </xdr:from>
    <xdr:to>
      <xdr:col>1</xdr:col>
      <xdr:colOff>402063</xdr:colOff>
      <xdr:row>17</xdr:row>
      <xdr:rowOff>702046</xdr:rowOff>
    </xdr:to>
    <xdr:sp macro="" textlink="">
      <xdr:nvSpPr>
        <xdr:cNvPr id="5163" name="Rectangle 43"/>
        <xdr:cNvSpPr>
          <a:spLocks noChangeArrowheads="1"/>
        </xdr:cNvSpPr>
      </xdr:nvSpPr>
      <xdr:spPr bwMode="auto">
        <a:xfrm>
          <a:off x="617220" y="5783580"/>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3</a:t>
          </a:r>
        </a:p>
      </xdr:txBody>
    </xdr:sp>
    <xdr:clientData/>
  </xdr:twoCellAnchor>
  <xdr:twoCellAnchor>
    <xdr:from>
      <xdr:col>22</xdr:col>
      <xdr:colOff>838200</xdr:colOff>
      <xdr:row>6</xdr:row>
      <xdr:rowOff>0</xdr:rowOff>
    </xdr:from>
    <xdr:to>
      <xdr:col>23</xdr:col>
      <xdr:colOff>0</xdr:colOff>
      <xdr:row>6</xdr:row>
      <xdr:rowOff>190500</xdr:rowOff>
    </xdr:to>
    <xdr:sp macro="" textlink="">
      <xdr:nvSpPr>
        <xdr:cNvPr id="17025" name="Rectangle 81"/>
        <xdr:cNvSpPr>
          <a:spLocks noChangeArrowheads="1"/>
        </xdr:cNvSpPr>
      </xdr:nvSpPr>
      <xdr:spPr bwMode="auto">
        <a:xfrm>
          <a:off x="9848850" y="15621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332476</xdr:colOff>
      <xdr:row>27</xdr:row>
      <xdr:rowOff>47625</xdr:rowOff>
    </xdr:from>
    <xdr:to>
      <xdr:col>28</xdr:col>
      <xdr:colOff>2574</xdr:colOff>
      <xdr:row>27</xdr:row>
      <xdr:rowOff>237731</xdr:rowOff>
    </xdr:to>
    <xdr:sp macro="" textlink="">
      <xdr:nvSpPr>
        <xdr:cNvPr id="5206" name="Text Box 86"/>
        <xdr:cNvSpPr txBox="1">
          <a:spLocks noChangeArrowheads="1"/>
        </xdr:cNvSpPr>
      </xdr:nvSpPr>
      <xdr:spPr bwMode="auto">
        <a:xfrm>
          <a:off x="10447020" y="8892540"/>
          <a:ext cx="1905000" cy="190500"/>
        </a:xfrm>
        <a:prstGeom prst="rect">
          <a:avLst/>
        </a:prstGeom>
        <a:no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DOCUMENTO ALLEGATO</a:t>
          </a:r>
        </a:p>
      </xdr:txBody>
    </xdr:sp>
    <xdr:clientData/>
  </xdr:twoCellAnchor>
  <xdr:twoCellAnchor>
    <xdr:from>
      <xdr:col>1</xdr:col>
      <xdr:colOff>402063</xdr:colOff>
      <xdr:row>23</xdr:row>
      <xdr:rowOff>702046</xdr:rowOff>
    </xdr:from>
    <xdr:to>
      <xdr:col>1</xdr:col>
      <xdr:colOff>402063</xdr:colOff>
      <xdr:row>23</xdr:row>
      <xdr:rowOff>702046</xdr:rowOff>
    </xdr:to>
    <xdr:sp macro="" textlink="">
      <xdr:nvSpPr>
        <xdr:cNvPr id="5207" name="Rectangle 87"/>
        <xdr:cNvSpPr>
          <a:spLocks noChangeArrowheads="1"/>
        </xdr:cNvSpPr>
      </xdr:nvSpPr>
      <xdr:spPr bwMode="auto">
        <a:xfrm>
          <a:off x="617220" y="8267700"/>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3</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11</xdr:row>
          <xdr:rowOff>704850</xdr:rowOff>
        </xdr:from>
        <xdr:to>
          <xdr:col>2</xdr:col>
          <xdr:colOff>0</xdr:colOff>
          <xdr:row>12</xdr:row>
          <xdr:rowOff>161925</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27</xdr:row>
          <xdr:rowOff>9525</xdr:rowOff>
        </xdr:from>
        <xdr:to>
          <xdr:col>24</xdr:col>
          <xdr:colOff>0</xdr:colOff>
          <xdr:row>27</xdr:row>
          <xdr:rowOff>238125</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392538</xdr:colOff>
      <xdr:row>11</xdr:row>
      <xdr:rowOff>702945</xdr:rowOff>
    </xdr:from>
    <xdr:to>
      <xdr:col>4</xdr:col>
      <xdr:colOff>392538</xdr:colOff>
      <xdr:row>12</xdr:row>
      <xdr:rowOff>17145</xdr:rowOff>
    </xdr:to>
    <xdr:sp macro="" textlink="">
      <xdr:nvSpPr>
        <xdr:cNvPr id="5213" name="Text Box 93"/>
        <xdr:cNvSpPr txBox="1">
          <a:spLocks noChangeArrowheads="1"/>
        </xdr:cNvSpPr>
      </xdr:nvSpPr>
      <xdr:spPr bwMode="auto">
        <a:xfrm>
          <a:off x="1965960" y="32994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4</xdr:col>
          <xdr:colOff>133350</xdr:colOff>
          <xdr:row>11</xdr:row>
          <xdr:rowOff>704850</xdr:rowOff>
        </xdr:from>
        <xdr:to>
          <xdr:col>4</xdr:col>
          <xdr:colOff>428625</xdr:colOff>
          <xdr:row>12</xdr:row>
          <xdr:rowOff>171450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402063</xdr:colOff>
      <xdr:row>11</xdr:row>
      <xdr:rowOff>702945</xdr:rowOff>
    </xdr:from>
    <xdr:to>
      <xdr:col>7</xdr:col>
      <xdr:colOff>402063</xdr:colOff>
      <xdr:row>12</xdr:row>
      <xdr:rowOff>17145</xdr:rowOff>
    </xdr:to>
    <xdr:sp macro="" textlink="">
      <xdr:nvSpPr>
        <xdr:cNvPr id="5215" name="Text Box 95"/>
        <xdr:cNvSpPr txBox="1">
          <a:spLocks noChangeArrowheads="1"/>
        </xdr:cNvSpPr>
      </xdr:nvSpPr>
      <xdr:spPr bwMode="auto">
        <a:xfrm>
          <a:off x="3314700" y="32994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11</xdr:row>
          <xdr:rowOff>704850</xdr:rowOff>
        </xdr:from>
        <xdr:to>
          <xdr:col>8</xdr:col>
          <xdr:colOff>0</xdr:colOff>
          <xdr:row>12</xdr:row>
          <xdr:rowOff>171450</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393436</xdr:colOff>
      <xdr:row>11</xdr:row>
      <xdr:rowOff>702945</xdr:rowOff>
    </xdr:from>
    <xdr:to>
      <xdr:col>10</xdr:col>
      <xdr:colOff>393436</xdr:colOff>
      <xdr:row>12</xdr:row>
      <xdr:rowOff>17145</xdr:rowOff>
    </xdr:to>
    <xdr:sp macro="" textlink="">
      <xdr:nvSpPr>
        <xdr:cNvPr id="5217" name="Text Box 97"/>
        <xdr:cNvSpPr txBox="1">
          <a:spLocks noChangeArrowheads="1"/>
        </xdr:cNvSpPr>
      </xdr:nvSpPr>
      <xdr:spPr bwMode="auto">
        <a:xfrm>
          <a:off x="4663440" y="32994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10</xdr:col>
          <xdr:colOff>161925</xdr:colOff>
          <xdr:row>11</xdr:row>
          <xdr:rowOff>704850</xdr:rowOff>
        </xdr:from>
        <xdr:to>
          <xdr:col>11</xdr:col>
          <xdr:colOff>38100</xdr:colOff>
          <xdr:row>12</xdr:row>
          <xdr:rowOff>171450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392538</xdr:colOff>
      <xdr:row>11</xdr:row>
      <xdr:rowOff>702945</xdr:rowOff>
    </xdr:from>
    <xdr:to>
      <xdr:col>13</xdr:col>
      <xdr:colOff>392538</xdr:colOff>
      <xdr:row>12</xdr:row>
      <xdr:rowOff>17145</xdr:rowOff>
    </xdr:to>
    <xdr:sp macro="" textlink="">
      <xdr:nvSpPr>
        <xdr:cNvPr id="5219" name="Text Box 99"/>
        <xdr:cNvSpPr txBox="1">
          <a:spLocks noChangeArrowheads="1"/>
        </xdr:cNvSpPr>
      </xdr:nvSpPr>
      <xdr:spPr bwMode="auto">
        <a:xfrm>
          <a:off x="6012180" y="32994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13</xdr:col>
          <xdr:colOff>171450</xdr:colOff>
          <xdr:row>11</xdr:row>
          <xdr:rowOff>704850</xdr:rowOff>
        </xdr:from>
        <xdr:to>
          <xdr:col>14</xdr:col>
          <xdr:colOff>19050</xdr:colOff>
          <xdr:row>12</xdr:row>
          <xdr:rowOff>171450</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383013</xdr:colOff>
      <xdr:row>11</xdr:row>
      <xdr:rowOff>702945</xdr:rowOff>
    </xdr:from>
    <xdr:to>
      <xdr:col>16</xdr:col>
      <xdr:colOff>383013</xdr:colOff>
      <xdr:row>12</xdr:row>
      <xdr:rowOff>17145</xdr:rowOff>
    </xdr:to>
    <xdr:sp macro="" textlink="">
      <xdr:nvSpPr>
        <xdr:cNvPr id="5221" name="Text Box 101"/>
        <xdr:cNvSpPr txBox="1">
          <a:spLocks noChangeArrowheads="1"/>
        </xdr:cNvSpPr>
      </xdr:nvSpPr>
      <xdr:spPr bwMode="auto">
        <a:xfrm>
          <a:off x="7360920" y="32994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16</xdr:col>
          <xdr:colOff>190500</xdr:colOff>
          <xdr:row>11</xdr:row>
          <xdr:rowOff>704850</xdr:rowOff>
        </xdr:from>
        <xdr:to>
          <xdr:col>17</xdr:col>
          <xdr:colOff>38100</xdr:colOff>
          <xdr:row>12</xdr:row>
          <xdr:rowOff>171450</xdr:rowOff>
        </xdr:to>
        <xdr:sp macro="" textlink="">
          <xdr:nvSpPr>
            <xdr:cNvPr id="5222" name="Check Box 102"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383013</xdr:colOff>
      <xdr:row>11</xdr:row>
      <xdr:rowOff>702945</xdr:rowOff>
    </xdr:from>
    <xdr:to>
      <xdr:col>19</xdr:col>
      <xdr:colOff>383013</xdr:colOff>
      <xdr:row>12</xdr:row>
      <xdr:rowOff>17145</xdr:rowOff>
    </xdr:to>
    <xdr:sp macro="" textlink="">
      <xdr:nvSpPr>
        <xdr:cNvPr id="5223" name="Text Box 103"/>
        <xdr:cNvSpPr txBox="1">
          <a:spLocks noChangeArrowheads="1"/>
        </xdr:cNvSpPr>
      </xdr:nvSpPr>
      <xdr:spPr bwMode="auto">
        <a:xfrm>
          <a:off x="8709660" y="32994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19</xdr:col>
          <xdr:colOff>200025</xdr:colOff>
          <xdr:row>11</xdr:row>
          <xdr:rowOff>704850</xdr:rowOff>
        </xdr:from>
        <xdr:to>
          <xdr:col>20</xdr:col>
          <xdr:colOff>85725</xdr:colOff>
          <xdr:row>12</xdr:row>
          <xdr:rowOff>171450</xdr:rowOff>
        </xdr:to>
        <xdr:sp macro="" textlink="">
          <xdr:nvSpPr>
            <xdr:cNvPr id="5224" name="Check Box 104" hidden="1">
              <a:extLst>
                <a:ext uri="{63B3BB69-23CF-44E3-9099-C40C66FF867C}">
                  <a14:compatExt spid="_x0000_s5224"/>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383911</xdr:colOff>
      <xdr:row>11</xdr:row>
      <xdr:rowOff>702945</xdr:rowOff>
    </xdr:from>
    <xdr:to>
      <xdr:col>22</xdr:col>
      <xdr:colOff>383911</xdr:colOff>
      <xdr:row>12</xdr:row>
      <xdr:rowOff>17145</xdr:rowOff>
    </xdr:to>
    <xdr:sp macro="" textlink="">
      <xdr:nvSpPr>
        <xdr:cNvPr id="5225" name="Text Box 105"/>
        <xdr:cNvSpPr txBox="1">
          <a:spLocks noChangeArrowheads="1"/>
        </xdr:cNvSpPr>
      </xdr:nvSpPr>
      <xdr:spPr bwMode="auto">
        <a:xfrm>
          <a:off x="10058400" y="32994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22</xdr:col>
          <xdr:colOff>209550</xdr:colOff>
          <xdr:row>11</xdr:row>
          <xdr:rowOff>704850</xdr:rowOff>
        </xdr:from>
        <xdr:to>
          <xdr:col>23</xdr:col>
          <xdr:colOff>95250</xdr:colOff>
          <xdr:row>12</xdr:row>
          <xdr:rowOff>171450</xdr:rowOff>
        </xdr:to>
        <xdr:sp macro="" textlink="">
          <xdr:nvSpPr>
            <xdr:cNvPr id="5226" name="Check Box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402063</xdr:colOff>
      <xdr:row>11</xdr:row>
      <xdr:rowOff>702945</xdr:rowOff>
    </xdr:from>
    <xdr:to>
      <xdr:col>25</xdr:col>
      <xdr:colOff>402063</xdr:colOff>
      <xdr:row>12</xdr:row>
      <xdr:rowOff>17145</xdr:rowOff>
    </xdr:to>
    <xdr:sp macro="" textlink="">
      <xdr:nvSpPr>
        <xdr:cNvPr id="5227" name="Text Box 107"/>
        <xdr:cNvSpPr txBox="1">
          <a:spLocks noChangeArrowheads="1"/>
        </xdr:cNvSpPr>
      </xdr:nvSpPr>
      <xdr:spPr bwMode="auto">
        <a:xfrm>
          <a:off x="11407140" y="32994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25</xdr:col>
          <xdr:colOff>228600</xdr:colOff>
          <xdr:row>11</xdr:row>
          <xdr:rowOff>704850</xdr:rowOff>
        </xdr:from>
        <xdr:to>
          <xdr:col>26</xdr:col>
          <xdr:colOff>76200</xdr:colOff>
          <xdr:row>12</xdr:row>
          <xdr:rowOff>171450</xdr:rowOff>
        </xdr:to>
        <xdr:sp macro="" textlink="">
          <xdr:nvSpPr>
            <xdr:cNvPr id="5228" name="Check Box 108" hidden="1">
              <a:extLst>
                <a:ext uri="{63B3BB69-23CF-44E3-9099-C40C66FF867C}">
                  <a14:compatExt spid="_x0000_s5228"/>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402063</xdr:colOff>
      <xdr:row>14</xdr:row>
      <xdr:rowOff>200025</xdr:rowOff>
    </xdr:from>
    <xdr:to>
      <xdr:col>1</xdr:col>
      <xdr:colOff>402063</xdr:colOff>
      <xdr:row>14</xdr:row>
      <xdr:rowOff>382905</xdr:rowOff>
    </xdr:to>
    <xdr:sp macro="" textlink="">
      <xdr:nvSpPr>
        <xdr:cNvPr id="5229" name="Text Box 109"/>
        <xdr:cNvSpPr txBox="1">
          <a:spLocks noChangeArrowheads="1"/>
        </xdr:cNvSpPr>
      </xdr:nvSpPr>
      <xdr:spPr bwMode="auto">
        <a:xfrm>
          <a:off x="617220" y="4038600"/>
          <a:ext cx="0" cy="1828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402063</xdr:colOff>
      <xdr:row>14</xdr:row>
      <xdr:rowOff>699135</xdr:rowOff>
    </xdr:from>
    <xdr:to>
      <xdr:col>1</xdr:col>
      <xdr:colOff>402063</xdr:colOff>
      <xdr:row>15</xdr:row>
      <xdr:rowOff>14362</xdr:rowOff>
    </xdr:to>
    <xdr:sp macro="" textlink="">
      <xdr:nvSpPr>
        <xdr:cNvPr id="5231" name="Text Box 111"/>
        <xdr:cNvSpPr txBox="1">
          <a:spLocks noChangeArrowheads="1"/>
        </xdr:cNvSpPr>
      </xdr:nvSpPr>
      <xdr:spPr bwMode="auto">
        <a:xfrm>
          <a:off x="61722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14</xdr:row>
          <xdr:rowOff>714375</xdr:rowOff>
        </xdr:from>
        <xdr:to>
          <xdr:col>1</xdr:col>
          <xdr:colOff>428625</xdr:colOff>
          <xdr:row>15</xdr:row>
          <xdr:rowOff>190500</xdr:rowOff>
        </xdr:to>
        <xdr:sp macro="" textlink="">
          <xdr:nvSpPr>
            <xdr:cNvPr id="5232" name="Check Box 112" hidden="1">
              <a:extLst>
                <a:ext uri="{63B3BB69-23CF-44E3-9099-C40C66FF867C}">
                  <a14:compatExt spid="_x0000_s5232"/>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392538</xdr:colOff>
      <xdr:row>14</xdr:row>
      <xdr:rowOff>699135</xdr:rowOff>
    </xdr:from>
    <xdr:to>
      <xdr:col>4</xdr:col>
      <xdr:colOff>392538</xdr:colOff>
      <xdr:row>15</xdr:row>
      <xdr:rowOff>14362</xdr:rowOff>
    </xdr:to>
    <xdr:sp macro="" textlink="">
      <xdr:nvSpPr>
        <xdr:cNvPr id="5233" name="Text Box 113"/>
        <xdr:cNvSpPr txBox="1">
          <a:spLocks noChangeArrowheads="1"/>
        </xdr:cNvSpPr>
      </xdr:nvSpPr>
      <xdr:spPr bwMode="auto">
        <a:xfrm>
          <a:off x="196596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4</xdr:col>
          <xdr:colOff>133350</xdr:colOff>
          <xdr:row>14</xdr:row>
          <xdr:rowOff>714375</xdr:rowOff>
        </xdr:from>
        <xdr:to>
          <xdr:col>4</xdr:col>
          <xdr:colOff>428625</xdr:colOff>
          <xdr:row>15</xdr:row>
          <xdr:rowOff>190500</xdr:rowOff>
        </xdr:to>
        <xdr:sp macro="" textlink="">
          <xdr:nvSpPr>
            <xdr:cNvPr id="5234" name="Check Box 114" hidden="1">
              <a:extLst>
                <a:ext uri="{63B3BB69-23CF-44E3-9099-C40C66FF867C}">
                  <a14:compatExt spid="_x0000_s5234"/>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402063</xdr:colOff>
      <xdr:row>14</xdr:row>
      <xdr:rowOff>699135</xdr:rowOff>
    </xdr:from>
    <xdr:to>
      <xdr:col>7</xdr:col>
      <xdr:colOff>402063</xdr:colOff>
      <xdr:row>15</xdr:row>
      <xdr:rowOff>14362</xdr:rowOff>
    </xdr:to>
    <xdr:sp macro="" textlink="">
      <xdr:nvSpPr>
        <xdr:cNvPr id="5235" name="Text Box 115"/>
        <xdr:cNvSpPr txBox="1">
          <a:spLocks noChangeArrowheads="1"/>
        </xdr:cNvSpPr>
      </xdr:nvSpPr>
      <xdr:spPr bwMode="auto">
        <a:xfrm>
          <a:off x="331470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14</xdr:row>
          <xdr:rowOff>714375</xdr:rowOff>
        </xdr:from>
        <xdr:to>
          <xdr:col>8</xdr:col>
          <xdr:colOff>0</xdr:colOff>
          <xdr:row>15</xdr:row>
          <xdr:rowOff>190500</xdr:rowOff>
        </xdr:to>
        <xdr:sp macro="" textlink="">
          <xdr:nvSpPr>
            <xdr:cNvPr id="5236" name="Check Box 116" hidden="1">
              <a:extLst>
                <a:ext uri="{63B3BB69-23CF-44E3-9099-C40C66FF867C}">
                  <a14:compatExt spid="_x0000_s5236"/>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393436</xdr:colOff>
      <xdr:row>14</xdr:row>
      <xdr:rowOff>699135</xdr:rowOff>
    </xdr:from>
    <xdr:to>
      <xdr:col>10</xdr:col>
      <xdr:colOff>393436</xdr:colOff>
      <xdr:row>15</xdr:row>
      <xdr:rowOff>14362</xdr:rowOff>
    </xdr:to>
    <xdr:sp macro="" textlink="">
      <xdr:nvSpPr>
        <xdr:cNvPr id="5237" name="Text Box 117"/>
        <xdr:cNvSpPr txBox="1">
          <a:spLocks noChangeArrowheads="1"/>
        </xdr:cNvSpPr>
      </xdr:nvSpPr>
      <xdr:spPr bwMode="auto">
        <a:xfrm>
          <a:off x="466344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10</xdr:col>
          <xdr:colOff>161925</xdr:colOff>
          <xdr:row>14</xdr:row>
          <xdr:rowOff>714375</xdr:rowOff>
        </xdr:from>
        <xdr:to>
          <xdr:col>11</xdr:col>
          <xdr:colOff>28575</xdr:colOff>
          <xdr:row>15</xdr:row>
          <xdr:rowOff>190500</xdr:rowOff>
        </xdr:to>
        <xdr:sp macro="" textlink="">
          <xdr:nvSpPr>
            <xdr:cNvPr id="5238" name="Check Box 118" hidden="1">
              <a:extLst>
                <a:ext uri="{63B3BB69-23CF-44E3-9099-C40C66FF867C}">
                  <a14:compatExt spid="_x0000_s5238"/>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392538</xdr:colOff>
      <xdr:row>14</xdr:row>
      <xdr:rowOff>699135</xdr:rowOff>
    </xdr:from>
    <xdr:to>
      <xdr:col>13</xdr:col>
      <xdr:colOff>392538</xdr:colOff>
      <xdr:row>15</xdr:row>
      <xdr:rowOff>14362</xdr:rowOff>
    </xdr:to>
    <xdr:sp macro="" textlink="">
      <xdr:nvSpPr>
        <xdr:cNvPr id="5239" name="Text Box 119"/>
        <xdr:cNvSpPr txBox="1">
          <a:spLocks noChangeArrowheads="1"/>
        </xdr:cNvSpPr>
      </xdr:nvSpPr>
      <xdr:spPr bwMode="auto">
        <a:xfrm>
          <a:off x="601218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13</xdr:col>
          <xdr:colOff>171450</xdr:colOff>
          <xdr:row>14</xdr:row>
          <xdr:rowOff>714375</xdr:rowOff>
        </xdr:from>
        <xdr:to>
          <xdr:col>14</xdr:col>
          <xdr:colOff>19050</xdr:colOff>
          <xdr:row>15</xdr:row>
          <xdr:rowOff>190500</xdr:rowOff>
        </xdr:to>
        <xdr:sp macro="" textlink="">
          <xdr:nvSpPr>
            <xdr:cNvPr id="5240" name="Check Box 120" hidden="1">
              <a:extLst>
                <a:ext uri="{63B3BB69-23CF-44E3-9099-C40C66FF867C}">
                  <a14:compatExt spid="_x0000_s524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383013</xdr:colOff>
      <xdr:row>14</xdr:row>
      <xdr:rowOff>699135</xdr:rowOff>
    </xdr:from>
    <xdr:to>
      <xdr:col>16</xdr:col>
      <xdr:colOff>383013</xdr:colOff>
      <xdr:row>15</xdr:row>
      <xdr:rowOff>14362</xdr:rowOff>
    </xdr:to>
    <xdr:sp macro="" textlink="">
      <xdr:nvSpPr>
        <xdr:cNvPr id="5241" name="Text Box 121"/>
        <xdr:cNvSpPr txBox="1">
          <a:spLocks noChangeArrowheads="1"/>
        </xdr:cNvSpPr>
      </xdr:nvSpPr>
      <xdr:spPr bwMode="auto">
        <a:xfrm>
          <a:off x="736092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16</xdr:col>
          <xdr:colOff>190500</xdr:colOff>
          <xdr:row>14</xdr:row>
          <xdr:rowOff>714375</xdr:rowOff>
        </xdr:from>
        <xdr:to>
          <xdr:col>17</xdr:col>
          <xdr:colOff>38100</xdr:colOff>
          <xdr:row>15</xdr:row>
          <xdr:rowOff>190500</xdr:rowOff>
        </xdr:to>
        <xdr:sp macro="" textlink="">
          <xdr:nvSpPr>
            <xdr:cNvPr id="5242" name="Check Box 122" hidden="1">
              <a:extLst>
                <a:ext uri="{63B3BB69-23CF-44E3-9099-C40C66FF867C}">
                  <a14:compatExt spid="_x0000_s5242"/>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383013</xdr:colOff>
      <xdr:row>14</xdr:row>
      <xdr:rowOff>699135</xdr:rowOff>
    </xdr:from>
    <xdr:to>
      <xdr:col>19</xdr:col>
      <xdr:colOff>383013</xdr:colOff>
      <xdr:row>15</xdr:row>
      <xdr:rowOff>14362</xdr:rowOff>
    </xdr:to>
    <xdr:sp macro="" textlink="">
      <xdr:nvSpPr>
        <xdr:cNvPr id="5243" name="Text Box 123"/>
        <xdr:cNvSpPr txBox="1">
          <a:spLocks noChangeArrowheads="1"/>
        </xdr:cNvSpPr>
      </xdr:nvSpPr>
      <xdr:spPr bwMode="auto">
        <a:xfrm>
          <a:off x="870966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19</xdr:col>
          <xdr:colOff>200025</xdr:colOff>
          <xdr:row>14</xdr:row>
          <xdr:rowOff>714375</xdr:rowOff>
        </xdr:from>
        <xdr:to>
          <xdr:col>20</xdr:col>
          <xdr:colOff>76200</xdr:colOff>
          <xdr:row>15</xdr:row>
          <xdr:rowOff>190500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383911</xdr:colOff>
      <xdr:row>14</xdr:row>
      <xdr:rowOff>699135</xdr:rowOff>
    </xdr:from>
    <xdr:to>
      <xdr:col>22</xdr:col>
      <xdr:colOff>383911</xdr:colOff>
      <xdr:row>15</xdr:row>
      <xdr:rowOff>14362</xdr:rowOff>
    </xdr:to>
    <xdr:sp macro="" textlink="">
      <xdr:nvSpPr>
        <xdr:cNvPr id="5245" name="Text Box 125"/>
        <xdr:cNvSpPr txBox="1">
          <a:spLocks noChangeArrowheads="1"/>
        </xdr:cNvSpPr>
      </xdr:nvSpPr>
      <xdr:spPr bwMode="auto">
        <a:xfrm>
          <a:off x="1005840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22</xdr:col>
          <xdr:colOff>209550</xdr:colOff>
          <xdr:row>14</xdr:row>
          <xdr:rowOff>714375</xdr:rowOff>
        </xdr:from>
        <xdr:to>
          <xdr:col>23</xdr:col>
          <xdr:colOff>85725</xdr:colOff>
          <xdr:row>15</xdr:row>
          <xdr:rowOff>190500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402063</xdr:colOff>
      <xdr:row>14</xdr:row>
      <xdr:rowOff>699135</xdr:rowOff>
    </xdr:from>
    <xdr:to>
      <xdr:col>25</xdr:col>
      <xdr:colOff>402063</xdr:colOff>
      <xdr:row>15</xdr:row>
      <xdr:rowOff>14362</xdr:rowOff>
    </xdr:to>
    <xdr:sp macro="" textlink="">
      <xdr:nvSpPr>
        <xdr:cNvPr id="5247" name="Text Box 127"/>
        <xdr:cNvSpPr txBox="1">
          <a:spLocks noChangeArrowheads="1"/>
        </xdr:cNvSpPr>
      </xdr:nvSpPr>
      <xdr:spPr bwMode="auto">
        <a:xfrm>
          <a:off x="1140714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25</xdr:col>
          <xdr:colOff>228600</xdr:colOff>
          <xdr:row>14</xdr:row>
          <xdr:rowOff>714375</xdr:rowOff>
        </xdr:from>
        <xdr:to>
          <xdr:col>26</xdr:col>
          <xdr:colOff>76200</xdr:colOff>
          <xdr:row>15</xdr:row>
          <xdr:rowOff>190500</xdr:rowOff>
        </xdr:to>
        <xdr:sp macro="" textlink="">
          <xdr:nvSpPr>
            <xdr:cNvPr id="5248" name="Check Box 128" hidden="1">
              <a:extLst>
                <a:ext uri="{63B3BB69-23CF-44E3-9099-C40C66FF867C}">
                  <a14:compatExt spid="_x0000_s5248"/>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402063</xdr:colOff>
      <xdr:row>20</xdr:row>
      <xdr:rowOff>200025</xdr:rowOff>
    </xdr:from>
    <xdr:to>
      <xdr:col>1</xdr:col>
      <xdr:colOff>402063</xdr:colOff>
      <xdr:row>20</xdr:row>
      <xdr:rowOff>382905</xdr:rowOff>
    </xdr:to>
    <xdr:sp macro="" textlink="">
      <xdr:nvSpPr>
        <xdr:cNvPr id="5249" name="Text Box 129"/>
        <xdr:cNvSpPr txBox="1">
          <a:spLocks noChangeArrowheads="1"/>
        </xdr:cNvSpPr>
      </xdr:nvSpPr>
      <xdr:spPr bwMode="auto">
        <a:xfrm>
          <a:off x="617220" y="6522720"/>
          <a:ext cx="0" cy="1828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20</xdr:row>
          <xdr:rowOff>695325</xdr:rowOff>
        </xdr:from>
        <xdr:to>
          <xdr:col>1</xdr:col>
          <xdr:colOff>428625</xdr:colOff>
          <xdr:row>21</xdr:row>
          <xdr:rowOff>161925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392538</xdr:colOff>
      <xdr:row>17</xdr:row>
      <xdr:rowOff>702046</xdr:rowOff>
    </xdr:from>
    <xdr:to>
      <xdr:col>4</xdr:col>
      <xdr:colOff>392538</xdr:colOff>
      <xdr:row>18</xdr:row>
      <xdr:rowOff>17273</xdr:rowOff>
    </xdr:to>
    <xdr:sp macro="" textlink="">
      <xdr:nvSpPr>
        <xdr:cNvPr id="5255" name="Text Box 135"/>
        <xdr:cNvSpPr txBox="1">
          <a:spLocks noChangeArrowheads="1"/>
        </xdr:cNvSpPr>
      </xdr:nvSpPr>
      <xdr:spPr bwMode="auto">
        <a:xfrm>
          <a:off x="196596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4</xdr:col>
          <xdr:colOff>133350</xdr:colOff>
          <xdr:row>17</xdr:row>
          <xdr:rowOff>695325</xdr:rowOff>
        </xdr:from>
        <xdr:to>
          <xdr:col>4</xdr:col>
          <xdr:colOff>428625</xdr:colOff>
          <xdr:row>18</xdr:row>
          <xdr:rowOff>161925</xdr:rowOff>
        </xdr:to>
        <xdr:sp macro="" textlink="">
          <xdr:nvSpPr>
            <xdr:cNvPr id="5256" name="Check Box 136" hidden="1">
              <a:extLst>
                <a:ext uri="{63B3BB69-23CF-44E3-9099-C40C66FF867C}">
                  <a14:compatExt spid="_x0000_s5256"/>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402063</xdr:colOff>
      <xdr:row>17</xdr:row>
      <xdr:rowOff>702046</xdr:rowOff>
    </xdr:from>
    <xdr:to>
      <xdr:col>7</xdr:col>
      <xdr:colOff>402063</xdr:colOff>
      <xdr:row>18</xdr:row>
      <xdr:rowOff>17273</xdr:rowOff>
    </xdr:to>
    <xdr:sp macro="" textlink="">
      <xdr:nvSpPr>
        <xdr:cNvPr id="5257" name="Text Box 137"/>
        <xdr:cNvSpPr txBox="1">
          <a:spLocks noChangeArrowheads="1"/>
        </xdr:cNvSpPr>
      </xdr:nvSpPr>
      <xdr:spPr bwMode="auto">
        <a:xfrm>
          <a:off x="331470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17</xdr:row>
          <xdr:rowOff>695325</xdr:rowOff>
        </xdr:from>
        <xdr:to>
          <xdr:col>8</xdr:col>
          <xdr:colOff>0</xdr:colOff>
          <xdr:row>18</xdr:row>
          <xdr:rowOff>161925</xdr:rowOff>
        </xdr:to>
        <xdr:sp macro="" textlink="">
          <xdr:nvSpPr>
            <xdr:cNvPr id="5258" name="Check Box 138" hidden="1">
              <a:extLst>
                <a:ext uri="{63B3BB69-23CF-44E3-9099-C40C66FF867C}">
                  <a14:compatExt spid="_x0000_s5258"/>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393436</xdr:colOff>
      <xdr:row>17</xdr:row>
      <xdr:rowOff>702046</xdr:rowOff>
    </xdr:from>
    <xdr:to>
      <xdr:col>10</xdr:col>
      <xdr:colOff>393436</xdr:colOff>
      <xdr:row>18</xdr:row>
      <xdr:rowOff>17273</xdr:rowOff>
    </xdr:to>
    <xdr:sp macro="" textlink="">
      <xdr:nvSpPr>
        <xdr:cNvPr id="5259" name="Text Box 139"/>
        <xdr:cNvSpPr txBox="1">
          <a:spLocks noChangeArrowheads="1"/>
        </xdr:cNvSpPr>
      </xdr:nvSpPr>
      <xdr:spPr bwMode="auto">
        <a:xfrm>
          <a:off x="466344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10</xdr:col>
          <xdr:colOff>161925</xdr:colOff>
          <xdr:row>17</xdr:row>
          <xdr:rowOff>695325</xdr:rowOff>
        </xdr:from>
        <xdr:to>
          <xdr:col>11</xdr:col>
          <xdr:colOff>28575</xdr:colOff>
          <xdr:row>18</xdr:row>
          <xdr:rowOff>161925</xdr:rowOff>
        </xdr:to>
        <xdr:sp macro="" textlink="">
          <xdr:nvSpPr>
            <xdr:cNvPr id="5260" name="Check Box 140" hidden="1">
              <a:extLst>
                <a:ext uri="{63B3BB69-23CF-44E3-9099-C40C66FF867C}">
                  <a14:compatExt spid="_x0000_s526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392538</xdr:colOff>
      <xdr:row>17</xdr:row>
      <xdr:rowOff>702046</xdr:rowOff>
    </xdr:from>
    <xdr:to>
      <xdr:col>13</xdr:col>
      <xdr:colOff>392538</xdr:colOff>
      <xdr:row>18</xdr:row>
      <xdr:rowOff>17273</xdr:rowOff>
    </xdr:to>
    <xdr:sp macro="" textlink="">
      <xdr:nvSpPr>
        <xdr:cNvPr id="5261" name="Text Box 141"/>
        <xdr:cNvSpPr txBox="1">
          <a:spLocks noChangeArrowheads="1"/>
        </xdr:cNvSpPr>
      </xdr:nvSpPr>
      <xdr:spPr bwMode="auto">
        <a:xfrm>
          <a:off x="601218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13</xdr:col>
          <xdr:colOff>171450</xdr:colOff>
          <xdr:row>17</xdr:row>
          <xdr:rowOff>695325</xdr:rowOff>
        </xdr:from>
        <xdr:to>
          <xdr:col>14</xdr:col>
          <xdr:colOff>19050</xdr:colOff>
          <xdr:row>18</xdr:row>
          <xdr:rowOff>161925</xdr:rowOff>
        </xdr:to>
        <xdr:sp macro="" textlink="">
          <xdr:nvSpPr>
            <xdr:cNvPr id="5262" name="Check Box 142" hidden="1">
              <a:extLst>
                <a:ext uri="{63B3BB69-23CF-44E3-9099-C40C66FF867C}">
                  <a14:compatExt spid="_x0000_s5262"/>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383013</xdr:colOff>
      <xdr:row>17</xdr:row>
      <xdr:rowOff>702046</xdr:rowOff>
    </xdr:from>
    <xdr:to>
      <xdr:col>16</xdr:col>
      <xdr:colOff>383013</xdr:colOff>
      <xdr:row>18</xdr:row>
      <xdr:rowOff>17273</xdr:rowOff>
    </xdr:to>
    <xdr:sp macro="" textlink="">
      <xdr:nvSpPr>
        <xdr:cNvPr id="5263" name="Text Box 143"/>
        <xdr:cNvSpPr txBox="1">
          <a:spLocks noChangeArrowheads="1"/>
        </xdr:cNvSpPr>
      </xdr:nvSpPr>
      <xdr:spPr bwMode="auto">
        <a:xfrm>
          <a:off x="736092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16</xdr:col>
          <xdr:colOff>190500</xdr:colOff>
          <xdr:row>17</xdr:row>
          <xdr:rowOff>695325</xdr:rowOff>
        </xdr:from>
        <xdr:to>
          <xdr:col>17</xdr:col>
          <xdr:colOff>38100</xdr:colOff>
          <xdr:row>18</xdr:row>
          <xdr:rowOff>161925</xdr:rowOff>
        </xdr:to>
        <xdr:sp macro="" textlink="">
          <xdr:nvSpPr>
            <xdr:cNvPr id="5264" name="Check Box 144" hidden="1">
              <a:extLst>
                <a:ext uri="{63B3BB69-23CF-44E3-9099-C40C66FF867C}">
                  <a14:compatExt spid="_x0000_s5264"/>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383013</xdr:colOff>
      <xdr:row>17</xdr:row>
      <xdr:rowOff>702046</xdr:rowOff>
    </xdr:from>
    <xdr:to>
      <xdr:col>19</xdr:col>
      <xdr:colOff>383013</xdr:colOff>
      <xdr:row>18</xdr:row>
      <xdr:rowOff>17273</xdr:rowOff>
    </xdr:to>
    <xdr:sp macro="" textlink="">
      <xdr:nvSpPr>
        <xdr:cNvPr id="5265" name="Text Box 145"/>
        <xdr:cNvSpPr txBox="1">
          <a:spLocks noChangeArrowheads="1"/>
        </xdr:cNvSpPr>
      </xdr:nvSpPr>
      <xdr:spPr bwMode="auto">
        <a:xfrm>
          <a:off x="870966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19</xdr:col>
          <xdr:colOff>200025</xdr:colOff>
          <xdr:row>17</xdr:row>
          <xdr:rowOff>695325</xdr:rowOff>
        </xdr:from>
        <xdr:to>
          <xdr:col>20</xdr:col>
          <xdr:colOff>76200</xdr:colOff>
          <xdr:row>18</xdr:row>
          <xdr:rowOff>161925</xdr:rowOff>
        </xdr:to>
        <xdr:sp macro="" textlink="">
          <xdr:nvSpPr>
            <xdr:cNvPr id="5266" name="Check Box 146"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383911</xdr:colOff>
      <xdr:row>17</xdr:row>
      <xdr:rowOff>702046</xdr:rowOff>
    </xdr:from>
    <xdr:to>
      <xdr:col>22</xdr:col>
      <xdr:colOff>383911</xdr:colOff>
      <xdr:row>18</xdr:row>
      <xdr:rowOff>17273</xdr:rowOff>
    </xdr:to>
    <xdr:sp macro="" textlink="">
      <xdr:nvSpPr>
        <xdr:cNvPr id="5267" name="Text Box 147"/>
        <xdr:cNvSpPr txBox="1">
          <a:spLocks noChangeArrowheads="1"/>
        </xdr:cNvSpPr>
      </xdr:nvSpPr>
      <xdr:spPr bwMode="auto">
        <a:xfrm>
          <a:off x="1005840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22</xdr:col>
          <xdr:colOff>209550</xdr:colOff>
          <xdr:row>17</xdr:row>
          <xdr:rowOff>695325</xdr:rowOff>
        </xdr:from>
        <xdr:to>
          <xdr:col>23</xdr:col>
          <xdr:colOff>85725</xdr:colOff>
          <xdr:row>18</xdr:row>
          <xdr:rowOff>161925</xdr:rowOff>
        </xdr:to>
        <xdr:sp macro="" textlink="">
          <xdr:nvSpPr>
            <xdr:cNvPr id="5268" name="Check Box 148" hidden="1">
              <a:extLst>
                <a:ext uri="{63B3BB69-23CF-44E3-9099-C40C66FF867C}">
                  <a14:compatExt spid="_x0000_s5268"/>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402063</xdr:colOff>
      <xdr:row>18</xdr:row>
      <xdr:rowOff>200025</xdr:rowOff>
    </xdr:from>
    <xdr:to>
      <xdr:col>25</xdr:col>
      <xdr:colOff>402063</xdr:colOff>
      <xdr:row>18</xdr:row>
      <xdr:rowOff>267758</xdr:rowOff>
    </xdr:to>
    <xdr:sp macro="" textlink="">
      <xdr:nvSpPr>
        <xdr:cNvPr id="5269" name="Text Box 149"/>
        <xdr:cNvSpPr txBox="1">
          <a:spLocks noChangeArrowheads="1"/>
        </xdr:cNvSpPr>
      </xdr:nvSpPr>
      <xdr:spPr bwMode="auto">
        <a:xfrm>
          <a:off x="11407140" y="60426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25</xdr:col>
          <xdr:colOff>228600</xdr:colOff>
          <xdr:row>17</xdr:row>
          <xdr:rowOff>695325</xdr:rowOff>
        </xdr:from>
        <xdr:to>
          <xdr:col>26</xdr:col>
          <xdr:colOff>76200</xdr:colOff>
          <xdr:row>18</xdr:row>
          <xdr:rowOff>161925</xdr:rowOff>
        </xdr:to>
        <xdr:sp macro="" textlink="">
          <xdr:nvSpPr>
            <xdr:cNvPr id="5270" name="Check Box 150" hidden="1">
              <a:extLst>
                <a:ext uri="{63B3BB69-23CF-44E3-9099-C40C66FF867C}">
                  <a14:compatExt spid="_x0000_s527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402063</xdr:colOff>
      <xdr:row>17</xdr:row>
      <xdr:rowOff>200025</xdr:rowOff>
    </xdr:from>
    <xdr:to>
      <xdr:col>1</xdr:col>
      <xdr:colOff>402063</xdr:colOff>
      <xdr:row>17</xdr:row>
      <xdr:rowOff>382905</xdr:rowOff>
    </xdr:to>
    <xdr:sp macro="" textlink="">
      <xdr:nvSpPr>
        <xdr:cNvPr id="5271" name="Text Box 151"/>
        <xdr:cNvSpPr txBox="1">
          <a:spLocks noChangeArrowheads="1"/>
        </xdr:cNvSpPr>
      </xdr:nvSpPr>
      <xdr:spPr bwMode="auto">
        <a:xfrm>
          <a:off x="617220" y="5280660"/>
          <a:ext cx="0" cy="1828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402063</xdr:colOff>
      <xdr:row>17</xdr:row>
      <xdr:rowOff>702046</xdr:rowOff>
    </xdr:from>
    <xdr:to>
      <xdr:col>1</xdr:col>
      <xdr:colOff>402063</xdr:colOff>
      <xdr:row>18</xdr:row>
      <xdr:rowOff>17273</xdr:rowOff>
    </xdr:to>
    <xdr:sp macro="" textlink="">
      <xdr:nvSpPr>
        <xdr:cNvPr id="5273" name="Text Box 153"/>
        <xdr:cNvSpPr txBox="1">
          <a:spLocks noChangeArrowheads="1"/>
        </xdr:cNvSpPr>
      </xdr:nvSpPr>
      <xdr:spPr bwMode="auto">
        <a:xfrm>
          <a:off x="61722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402063</xdr:colOff>
      <xdr:row>17</xdr:row>
      <xdr:rowOff>702046</xdr:rowOff>
    </xdr:from>
    <xdr:to>
      <xdr:col>1</xdr:col>
      <xdr:colOff>402063</xdr:colOff>
      <xdr:row>17</xdr:row>
      <xdr:rowOff>702046</xdr:rowOff>
    </xdr:to>
    <xdr:sp macro="" textlink="">
      <xdr:nvSpPr>
        <xdr:cNvPr id="5274" name="Rectangle 154"/>
        <xdr:cNvSpPr>
          <a:spLocks noChangeArrowheads="1"/>
        </xdr:cNvSpPr>
      </xdr:nvSpPr>
      <xdr:spPr bwMode="auto">
        <a:xfrm>
          <a:off x="617220" y="5783580"/>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3</a:t>
          </a:r>
        </a:p>
      </xdr:txBody>
    </xdr:sp>
    <xdr:clientData/>
  </xdr:twoCellAnchor>
  <xdr:twoCellAnchor>
    <xdr:from>
      <xdr:col>1</xdr:col>
      <xdr:colOff>402063</xdr:colOff>
      <xdr:row>17</xdr:row>
      <xdr:rowOff>702046</xdr:rowOff>
    </xdr:from>
    <xdr:to>
      <xdr:col>1</xdr:col>
      <xdr:colOff>402063</xdr:colOff>
      <xdr:row>18</xdr:row>
      <xdr:rowOff>17273</xdr:rowOff>
    </xdr:to>
    <xdr:sp macro="" textlink="">
      <xdr:nvSpPr>
        <xdr:cNvPr id="5275" name="Text Box 155"/>
        <xdr:cNvSpPr txBox="1">
          <a:spLocks noChangeArrowheads="1"/>
        </xdr:cNvSpPr>
      </xdr:nvSpPr>
      <xdr:spPr bwMode="auto">
        <a:xfrm>
          <a:off x="61722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402063</xdr:colOff>
      <xdr:row>17</xdr:row>
      <xdr:rowOff>702046</xdr:rowOff>
    </xdr:from>
    <xdr:to>
      <xdr:col>1</xdr:col>
      <xdr:colOff>402063</xdr:colOff>
      <xdr:row>17</xdr:row>
      <xdr:rowOff>702046</xdr:rowOff>
    </xdr:to>
    <xdr:sp macro="" textlink="">
      <xdr:nvSpPr>
        <xdr:cNvPr id="5276" name="Rectangle 156"/>
        <xdr:cNvSpPr>
          <a:spLocks noChangeArrowheads="1"/>
        </xdr:cNvSpPr>
      </xdr:nvSpPr>
      <xdr:spPr bwMode="auto">
        <a:xfrm>
          <a:off x="617220" y="5783580"/>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3</a:t>
          </a:r>
        </a:p>
      </xdr:txBody>
    </xdr:sp>
    <xdr:clientData/>
  </xdr:twoCellAnchor>
  <xdr:twoCellAnchor>
    <xdr:from>
      <xdr:col>1</xdr:col>
      <xdr:colOff>402063</xdr:colOff>
      <xdr:row>17</xdr:row>
      <xdr:rowOff>702046</xdr:rowOff>
    </xdr:from>
    <xdr:to>
      <xdr:col>1</xdr:col>
      <xdr:colOff>402063</xdr:colOff>
      <xdr:row>18</xdr:row>
      <xdr:rowOff>17273</xdr:rowOff>
    </xdr:to>
    <xdr:sp macro="" textlink="">
      <xdr:nvSpPr>
        <xdr:cNvPr id="5277" name="Text Box 157"/>
        <xdr:cNvSpPr txBox="1">
          <a:spLocks noChangeArrowheads="1"/>
        </xdr:cNvSpPr>
      </xdr:nvSpPr>
      <xdr:spPr bwMode="auto">
        <a:xfrm>
          <a:off x="617220" y="578358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695325</xdr:rowOff>
        </xdr:from>
        <xdr:to>
          <xdr:col>1</xdr:col>
          <xdr:colOff>428625</xdr:colOff>
          <xdr:row>18</xdr:row>
          <xdr:rowOff>161925</xdr:rowOff>
        </xdr:to>
        <xdr:sp macro="" textlink="">
          <xdr:nvSpPr>
            <xdr:cNvPr id="5278" name="Check Box 158" hidden="1">
              <a:extLst>
                <a:ext uri="{63B3BB69-23CF-44E3-9099-C40C66FF867C}">
                  <a14:compatExt spid="_x0000_s5278"/>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392538</xdr:colOff>
      <xdr:row>20</xdr:row>
      <xdr:rowOff>702945</xdr:rowOff>
    </xdr:from>
    <xdr:to>
      <xdr:col>4</xdr:col>
      <xdr:colOff>392538</xdr:colOff>
      <xdr:row>21</xdr:row>
      <xdr:rowOff>1330</xdr:rowOff>
    </xdr:to>
    <xdr:sp macro="" textlink="">
      <xdr:nvSpPr>
        <xdr:cNvPr id="5279" name="Text Box 159"/>
        <xdr:cNvSpPr txBox="1">
          <a:spLocks noChangeArrowheads="1"/>
        </xdr:cNvSpPr>
      </xdr:nvSpPr>
      <xdr:spPr bwMode="auto">
        <a:xfrm>
          <a:off x="1965960" y="70256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4</xdr:col>
          <xdr:colOff>133350</xdr:colOff>
          <xdr:row>20</xdr:row>
          <xdr:rowOff>695325</xdr:rowOff>
        </xdr:from>
        <xdr:to>
          <xdr:col>4</xdr:col>
          <xdr:colOff>428625</xdr:colOff>
          <xdr:row>21</xdr:row>
          <xdr:rowOff>161925</xdr:rowOff>
        </xdr:to>
        <xdr:sp macro="" textlink="">
          <xdr:nvSpPr>
            <xdr:cNvPr id="5280" name="Check Box 160" hidden="1">
              <a:extLst>
                <a:ext uri="{63B3BB69-23CF-44E3-9099-C40C66FF867C}">
                  <a14:compatExt spid="_x0000_s528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402063</xdr:colOff>
      <xdr:row>20</xdr:row>
      <xdr:rowOff>702945</xdr:rowOff>
    </xdr:from>
    <xdr:to>
      <xdr:col>7</xdr:col>
      <xdr:colOff>402063</xdr:colOff>
      <xdr:row>21</xdr:row>
      <xdr:rowOff>1330</xdr:rowOff>
    </xdr:to>
    <xdr:sp macro="" textlink="">
      <xdr:nvSpPr>
        <xdr:cNvPr id="5281" name="Text Box 161"/>
        <xdr:cNvSpPr txBox="1">
          <a:spLocks noChangeArrowheads="1"/>
        </xdr:cNvSpPr>
      </xdr:nvSpPr>
      <xdr:spPr bwMode="auto">
        <a:xfrm>
          <a:off x="3314700" y="70256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20</xdr:row>
          <xdr:rowOff>695325</xdr:rowOff>
        </xdr:from>
        <xdr:to>
          <xdr:col>8</xdr:col>
          <xdr:colOff>0</xdr:colOff>
          <xdr:row>21</xdr:row>
          <xdr:rowOff>161925</xdr:rowOff>
        </xdr:to>
        <xdr:sp macro="" textlink="">
          <xdr:nvSpPr>
            <xdr:cNvPr id="5282" name="Check Box 162" hidden="1">
              <a:extLst>
                <a:ext uri="{63B3BB69-23CF-44E3-9099-C40C66FF867C}">
                  <a14:compatExt spid="_x0000_s5282"/>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393436</xdr:colOff>
      <xdr:row>20</xdr:row>
      <xdr:rowOff>702945</xdr:rowOff>
    </xdr:from>
    <xdr:to>
      <xdr:col>10</xdr:col>
      <xdr:colOff>393436</xdr:colOff>
      <xdr:row>21</xdr:row>
      <xdr:rowOff>1330</xdr:rowOff>
    </xdr:to>
    <xdr:sp macro="" textlink="">
      <xdr:nvSpPr>
        <xdr:cNvPr id="5283" name="Text Box 163"/>
        <xdr:cNvSpPr txBox="1">
          <a:spLocks noChangeArrowheads="1"/>
        </xdr:cNvSpPr>
      </xdr:nvSpPr>
      <xdr:spPr bwMode="auto">
        <a:xfrm>
          <a:off x="4663440" y="70256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10</xdr:col>
          <xdr:colOff>161925</xdr:colOff>
          <xdr:row>20</xdr:row>
          <xdr:rowOff>695325</xdr:rowOff>
        </xdr:from>
        <xdr:to>
          <xdr:col>11</xdr:col>
          <xdr:colOff>28575</xdr:colOff>
          <xdr:row>21</xdr:row>
          <xdr:rowOff>161925</xdr:rowOff>
        </xdr:to>
        <xdr:sp macro="" textlink="">
          <xdr:nvSpPr>
            <xdr:cNvPr id="5284" name="Check Box 164" hidden="1">
              <a:extLst>
                <a:ext uri="{63B3BB69-23CF-44E3-9099-C40C66FF867C}">
                  <a14:compatExt spid="_x0000_s5284"/>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392538</xdr:colOff>
      <xdr:row>20</xdr:row>
      <xdr:rowOff>702945</xdr:rowOff>
    </xdr:from>
    <xdr:to>
      <xdr:col>13</xdr:col>
      <xdr:colOff>392538</xdr:colOff>
      <xdr:row>21</xdr:row>
      <xdr:rowOff>1330</xdr:rowOff>
    </xdr:to>
    <xdr:sp macro="" textlink="">
      <xdr:nvSpPr>
        <xdr:cNvPr id="5285" name="Text Box 165"/>
        <xdr:cNvSpPr txBox="1">
          <a:spLocks noChangeArrowheads="1"/>
        </xdr:cNvSpPr>
      </xdr:nvSpPr>
      <xdr:spPr bwMode="auto">
        <a:xfrm>
          <a:off x="6012180" y="70256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13</xdr:col>
          <xdr:colOff>171450</xdr:colOff>
          <xdr:row>20</xdr:row>
          <xdr:rowOff>695325</xdr:rowOff>
        </xdr:from>
        <xdr:to>
          <xdr:col>14</xdr:col>
          <xdr:colOff>19050</xdr:colOff>
          <xdr:row>21</xdr:row>
          <xdr:rowOff>161925</xdr:rowOff>
        </xdr:to>
        <xdr:sp macro="" textlink="">
          <xdr:nvSpPr>
            <xdr:cNvPr id="5286" name="Check Box 166" hidden="1">
              <a:extLst>
                <a:ext uri="{63B3BB69-23CF-44E3-9099-C40C66FF867C}">
                  <a14:compatExt spid="_x0000_s5286"/>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383013</xdr:colOff>
      <xdr:row>20</xdr:row>
      <xdr:rowOff>702945</xdr:rowOff>
    </xdr:from>
    <xdr:to>
      <xdr:col>16</xdr:col>
      <xdr:colOff>383013</xdr:colOff>
      <xdr:row>21</xdr:row>
      <xdr:rowOff>1330</xdr:rowOff>
    </xdr:to>
    <xdr:sp macro="" textlink="">
      <xdr:nvSpPr>
        <xdr:cNvPr id="5287" name="Text Box 167"/>
        <xdr:cNvSpPr txBox="1">
          <a:spLocks noChangeArrowheads="1"/>
        </xdr:cNvSpPr>
      </xdr:nvSpPr>
      <xdr:spPr bwMode="auto">
        <a:xfrm>
          <a:off x="7360920" y="70256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16</xdr:col>
          <xdr:colOff>190500</xdr:colOff>
          <xdr:row>20</xdr:row>
          <xdr:rowOff>695325</xdr:rowOff>
        </xdr:from>
        <xdr:to>
          <xdr:col>17</xdr:col>
          <xdr:colOff>38100</xdr:colOff>
          <xdr:row>21</xdr:row>
          <xdr:rowOff>161925</xdr:rowOff>
        </xdr:to>
        <xdr:sp macro="" textlink="">
          <xdr:nvSpPr>
            <xdr:cNvPr id="5288" name="Check Box 168" hidden="1">
              <a:extLst>
                <a:ext uri="{63B3BB69-23CF-44E3-9099-C40C66FF867C}">
                  <a14:compatExt spid="_x0000_s5288"/>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383013</xdr:colOff>
      <xdr:row>20</xdr:row>
      <xdr:rowOff>702945</xdr:rowOff>
    </xdr:from>
    <xdr:to>
      <xdr:col>19</xdr:col>
      <xdr:colOff>383013</xdr:colOff>
      <xdr:row>21</xdr:row>
      <xdr:rowOff>1330</xdr:rowOff>
    </xdr:to>
    <xdr:sp macro="" textlink="">
      <xdr:nvSpPr>
        <xdr:cNvPr id="5289" name="Text Box 169"/>
        <xdr:cNvSpPr txBox="1">
          <a:spLocks noChangeArrowheads="1"/>
        </xdr:cNvSpPr>
      </xdr:nvSpPr>
      <xdr:spPr bwMode="auto">
        <a:xfrm>
          <a:off x="8709660" y="70256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19</xdr:col>
          <xdr:colOff>200025</xdr:colOff>
          <xdr:row>20</xdr:row>
          <xdr:rowOff>695325</xdr:rowOff>
        </xdr:from>
        <xdr:to>
          <xdr:col>20</xdr:col>
          <xdr:colOff>76200</xdr:colOff>
          <xdr:row>21</xdr:row>
          <xdr:rowOff>161925</xdr:rowOff>
        </xdr:to>
        <xdr:sp macro="" textlink="">
          <xdr:nvSpPr>
            <xdr:cNvPr id="5290" name="Check Box 170" hidden="1">
              <a:extLst>
                <a:ext uri="{63B3BB69-23CF-44E3-9099-C40C66FF867C}">
                  <a14:compatExt spid="_x0000_s529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383911</xdr:colOff>
      <xdr:row>20</xdr:row>
      <xdr:rowOff>702945</xdr:rowOff>
    </xdr:from>
    <xdr:to>
      <xdr:col>22</xdr:col>
      <xdr:colOff>383911</xdr:colOff>
      <xdr:row>21</xdr:row>
      <xdr:rowOff>1330</xdr:rowOff>
    </xdr:to>
    <xdr:sp macro="" textlink="">
      <xdr:nvSpPr>
        <xdr:cNvPr id="5291" name="Text Box 171"/>
        <xdr:cNvSpPr txBox="1">
          <a:spLocks noChangeArrowheads="1"/>
        </xdr:cNvSpPr>
      </xdr:nvSpPr>
      <xdr:spPr bwMode="auto">
        <a:xfrm>
          <a:off x="10058400" y="70256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22</xdr:col>
          <xdr:colOff>209550</xdr:colOff>
          <xdr:row>20</xdr:row>
          <xdr:rowOff>695325</xdr:rowOff>
        </xdr:from>
        <xdr:to>
          <xdr:col>23</xdr:col>
          <xdr:colOff>85725</xdr:colOff>
          <xdr:row>21</xdr:row>
          <xdr:rowOff>161925</xdr:rowOff>
        </xdr:to>
        <xdr:sp macro="" textlink="">
          <xdr:nvSpPr>
            <xdr:cNvPr id="5292" name="Check Box 172" hidden="1">
              <a:extLst>
                <a:ext uri="{63B3BB69-23CF-44E3-9099-C40C66FF867C}">
                  <a14:compatExt spid="_x0000_s5292"/>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402063</xdr:colOff>
      <xdr:row>20</xdr:row>
      <xdr:rowOff>702945</xdr:rowOff>
    </xdr:from>
    <xdr:to>
      <xdr:col>25</xdr:col>
      <xdr:colOff>402063</xdr:colOff>
      <xdr:row>21</xdr:row>
      <xdr:rowOff>1330</xdr:rowOff>
    </xdr:to>
    <xdr:sp macro="" textlink="">
      <xdr:nvSpPr>
        <xdr:cNvPr id="5293" name="Text Box 173"/>
        <xdr:cNvSpPr txBox="1">
          <a:spLocks noChangeArrowheads="1"/>
        </xdr:cNvSpPr>
      </xdr:nvSpPr>
      <xdr:spPr bwMode="auto">
        <a:xfrm>
          <a:off x="11407140" y="702564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25</xdr:col>
          <xdr:colOff>228600</xdr:colOff>
          <xdr:row>20</xdr:row>
          <xdr:rowOff>695325</xdr:rowOff>
        </xdr:from>
        <xdr:to>
          <xdr:col>26</xdr:col>
          <xdr:colOff>76200</xdr:colOff>
          <xdr:row>21</xdr:row>
          <xdr:rowOff>161925</xdr:rowOff>
        </xdr:to>
        <xdr:sp macro="" textlink="">
          <xdr:nvSpPr>
            <xdr:cNvPr id="5294" name="Check Box 174" hidden="1">
              <a:extLst>
                <a:ext uri="{63B3BB69-23CF-44E3-9099-C40C66FF867C}">
                  <a14:compatExt spid="_x0000_s5294"/>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402063</xdr:colOff>
      <xdr:row>23</xdr:row>
      <xdr:rowOff>200025</xdr:rowOff>
    </xdr:from>
    <xdr:to>
      <xdr:col>1</xdr:col>
      <xdr:colOff>402063</xdr:colOff>
      <xdr:row>23</xdr:row>
      <xdr:rowOff>382905</xdr:rowOff>
    </xdr:to>
    <xdr:sp macro="" textlink="">
      <xdr:nvSpPr>
        <xdr:cNvPr id="5295" name="Text Box 175"/>
        <xdr:cNvSpPr txBox="1">
          <a:spLocks noChangeArrowheads="1"/>
        </xdr:cNvSpPr>
      </xdr:nvSpPr>
      <xdr:spPr bwMode="auto">
        <a:xfrm>
          <a:off x="617220" y="7764780"/>
          <a:ext cx="0" cy="1828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402063</xdr:colOff>
      <xdr:row>23</xdr:row>
      <xdr:rowOff>702046</xdr:rowOff>
    </xdr:from>
    <xdr:to>
      <xdr:col>1</xdr:col>
      <xdr:colOff>402063</xdr:colOff>
      <xdr:row>23</xdr:row>
      <xdr:rowOff>754667</xdr:rowOff>
    </xdr:to>
    <xdr:sp macro="" textlink="">
      <xdr:nvSpPr>
        <xdr:cNvPr id="5297" name="Text Box 177"/>
        <xdr:cNvSpPr txBox="1">
          <a:spLocks noChangeArrowheads="1"/>
        </xdr:cNvSpPr>
      </xdr:nvSpPr>
      <xdr:spPr bwMode="auto">
        <a:xfrm>
          <a:off x="61722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402063</xdr:colOff>
      <xdr:row>23</xdr:row>
      <xdr:rowOff>702046</xdr:rowOff>
    </xdr:from>
    <xdr:to>
      <xdr:col>1</xdr:col>
      <xdr:colOff>402063</xdr:colOff>
      <xdr:row>23</xdr:row>
      <xdr:rowOff>702046</xdr:rowOff>
    </xdr:to>
    <xdr:sp macro="" textlink="">
      <xdr:nvSpPr>
        <xdr:cNvPr id="5298" name="Rectangle 178"/>
        <xdr:cNvSpPr>
          <a:spLocks noChangeArrowheads="1"/>
        </xdr:cNvSpPr>
      </xdr:nvSpPr>
      <xdr:spPr bwMode="auto">
        <a:xfrm>
          <a:off x="617220" y="8267700"/>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3</a:t>
          </a:r>
        </a:p>
      </xdr:txBody>
    </xdr:sp>
    <xdr:clientData/>
  </xdr:twoCellAnchor>
  <xdr:twoCellAnchor>
    <xdr:from>
      <xdr:col>1</xdr:col>
      <xdr:colOff>402063</xdr:colOff>
      <xdr:row>23</xdr:row>
      <xdr:rowOff>702046</xdr:rowOff>
    </xdr:from>
    <xdr:to>
      <xdr:col>1</xdr:col>
      <xdr:colOff>402063</xdr:colOff>
      <xdr:row>23</xdr:row>
      <xdr:rowOff>754667</xdr:rowOff>
    </xdr:to>
    <xdr:sp macro="" textlink="">
      <xdr:nvSpPr>
        <xdr:cNvPr id="5299" name="Text Box 179"/>
        <xdr:cNvSpPr txBox="1">
          <a:spLocks noChangeArrowheads="1"/>
        </xdr:cNvSpPr>
      </xdr:nvSpPr>
      <xdr:spPr bwMode="auto">
        <a:xfrm>
          <a:off x="61722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402063</xdr:colOff>
      <xdr:row>23</xdr:row>
      <xdr:rowOff>702046</xdr:rowOff>
    </xdr:from>
    <xdr:to>
      <xdr:col>1</xdr:col>
      <xdr:colOff>402063</xdr:colOff>
      <xdr:row>23</xdr:row>
      <xdr:rowOff>702046</xdr:rowOff>
    </xdr:to>
    <xdr:sp macro="" textlink="">
      <xdr:nvSpPr>
        <xdr:cNvPr id="5300" name="Rectangle 180"/>
        <xdr:cNvSpPr>
          <a:spLocks noChangeArrowheads="1"/>
        </xdr:cNvSpPr>
      </xdr:nvSpPr>
      <xdr:spPr bwMode="auto">
        <a:xfrm>
          <a:off x="617220" y="8267700"/>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3</a:t>
          </a:r>
        </a:p>
      </xdr:txBody>
    </xdr:sp>
    <xdr:clientData/>
  </xdr:twoCellAnchor>
  <xdr:twoCellAnchor>
    <xdr:from>
      <xdr:col>1</xdr:col>
      <xdr:colOff>402063</xdr:colOff>
      <xdr:row>23</xdr:row>
      <xdr:rowOff>702046</xdr:rowOff>
    </xdr:from>
    <xdr:to>
      <xdr:col>1</xdr:col>
      <xdr:colOff>402063</xdr:colOff>
      <xdr:row>23</xdr:row>
      <xdr:rowOff>754667</xdr:rowOff>
    </xdr:to>
    <xdr:sp macro="" textlink="">
      <xdr:nvSpPr>
        <xdr:cNvPr id="5301" name="Text Box 181"/>
        <xdr:cNvSpPr txBox="1">
          <a:spLocks noChangeArrowheads="1"/>
        </xdr:cNvSpPr>
      </xdr:nvSpPr>
      <xdr:spPr bwMode="auto">
        <a:xfrm>
          <a:off x="61722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xdr:twoCellAnchor>
    <xdr:from>
      <xdr:col>1</xdr:col>
      <xdr:colOff>402063</xdr:colOff>
      <xdr:row>23</xdr:row>
      <xdr:rowOff>702046</xdr:rowOff>
    </xdr:from>
    <xdr:to>
      <xdr:col>1</xdr:col>
      <xdr:colOff>402063</xdr:colOff>
      <xdr:row>23</xdr:row>
      <xdr:rowOff>702046</xdr:rowOff>
    </xdr:to>
    <xdr:sp macro="" textlink="">
      <xdr:nvSpPr>
        <xdr:cNvPr id="5302" name="Rectangle 182"/>
        <xdr:cNvSpPr>
          <a:spLocks noChangeArrowheads="1"/>
        </xdr:cNvSpPr>
      </xdr:nvSpPr>
      <xdr:spPr bwMode="auto">
        <a:xfrm>
          <a:off x="617220" y="8267700"/>
          <a:ext cx="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41148" anchor="ctr" upright="1"/>
        <a:lstStyle/>
        <a:p>
          <a:pPr algn="ctr" rtl="0">
            <a:defRPr sz="1000"/>
          </a:pPr>
          <a:r>
            <a:rPr lang="it-IT" sz="1800" b="0" i="0" u="none" strike="noStrike" baseline="0">
              <a:solidFill>
                <a:srgbClr val="000000"/>
              </a:solidFill>
              <a:latin typeface="Arial"/>
              <a:cs typeface="Arial"/>
            </a:rPr>
            <a:t>3</a:t>
          </a:r>
        </a:p>
      </xdr:txBody>
    </xdr:sp>
    <xdr:clientData/>
  </xdr:twoCellAnchor>
  <xdr:twoCellAnchor>
    <xdr:from>
      <xdr:col>1</xdr:col>
      <xdr:colOff>402063</xdr:colOff>
      <xdr:row>23</xdr:row>
      <xdr:rowOff>702046</xdr:rowOff>
    </xdr:from>
    <xdr:to>
      <xdr:col>1</xdr:col>
      <xdr:colOff>402063</xdr:colOff>
      <xdr:row>23</xdr:row>
      <xdr:rowOff>754667</xdr:rowOff>
    </xdr:to>
    <xdr:sp macro="" textlink="">
      <xdr:nvSpPr>
        <xdr:cNvPr id="5303" name="Text Box 183"/>
        <xdr:cNvSpPr txBox="1">
          <a:spLocks noChangeArrowheads="1"/>
        </xdr:cNvSpPr>
      </xdr:nvSpPr>
      <xdr:spPr bwMode="auto">
        <a:xfrm>
          <a:off x="61722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23</xdr:row>
          <xdr:rowOff>695325</xdr:rowOff>
        </xdr:from>
        <xdr:to>
          <xdr:col>1</xdr:col>
          <xdr:colOff>428625</xdr:colOff>
          <xdr:row>24</xdr:row>
          <xdr:rowOff>161925</xdr:rowOff>
        </xdr:to>
        <xdr:sp macro="" textlink="">
          <xdr:nvSpPr>
            <xdr:cNvPr id="5304" name="Check Box 184" hidden="1">
              <a:extLst>
                <a:ext uri="{63B3BB69-23CF-44E3-9099-C40C66FF867C}">
                  <a14:compatExt spid="_x0000_s5304"/>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392538</xdr:colOff>
      <xdr:row>23</xdr:row>
      <xdr:rowOff>702046</xdr:rowOff>
    </xdr:from>
    <xdr:to>
      <xdr:col>4</xdr:col>
      <xdr:colOff>392538</xdr:colOff>
      <xdr:row>23</xdr:row>
      <xdr:rowOff>754667</xdr:rowOff>
    </xdr:to>
    <xdr:sp macro="" textlink="">
      <xdr:nvSpPr>
        <xdr:cNvPr id="5305" name="Text Box 185"/>
        <xdr:cNvSpPr txBox="1">
          <a:spLocks noChangeArrowheads="1"/>
        </xdr:cNvSpPr>
      </xdr:nvSpPr>
      <xdr:spPr bwMode="auto">
        <a:xfrm>
          <a:off x="196596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4</xdr:col>
          <xdr:colOff>133350</xdr:colOff>
          <xdr:row>23</xdr:row>
          <xdr:rowOff>695325</xdr:rowOff>
        </xdr:from>
        <xdr:to>
          <xdr:col>4</xdr:col>
          <xdr:colOff>428625</xdr:colOff>
          <xdr:row>24</xdr:row>
          <xdr:rowOff>161925</xdr:rowOff>
        </xdr:to>
        <xdr:sp macro="" textlink="">
          <xdr:nvSpPr>
            <xdr:cNvPr id="5306" name="Check Box 186" hidden="1">
              <a:extLst>
                <a:ext uri="{63B3BB69-23CF-44E3-9099-C40C66FF867C}">
                  <a14:compatExt spid="_x0000_s5306"/>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402063</xdr:colOff>
      <xdr:row>23</xdr:row>
      <xdr:rowOff>702046</xdr:rowOff>
    </xdr:from>
    <xdr:to>
      <xdr:col>7</xdr:col>
      <xdr:colOff>402063</xdr:colOff>
      <xdr:row>23</xdr:row>
      <xdr:rowOff>754667</xdr:rowOff>
    </xdr:to>
    <xdr:sp macro="" textlink="">
      <xdr:nvSpPr>
        <xdr:cNvPr id="5307" name="Text Box 187"/>
        <xdr:cNvSpPr txBox="1">
          <a:spLocks noChangeArrowheads="1"/>
        </xdr:cNvSpPr>
      </xdr:nvSpPr>
      <xdr:spPr bwMode="auto">
        <a:xfrm>
          <a:off x="331470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23</xdr:row>
          <xdr:rowOff>695325</xdr:rowOff>
        </xdr:from>
        <xdr:to>
          <xdr:col>8</xdr:col>
          <xdr:colOff>0</xdr:colOff>
          <xdr:row>24</xdr:row>
          <xdr:rowOff>161925</xdr:rowOff>
        </xdr:to>
        <xdr:sp macro="" textlink="">
          <xdr:nvSpPr>
            <xdr:cNvPr id="5308" name="Check Box 188" hidden="1">
              <a:extLst>
                <a:ext uri="{63B3BB69-23CF-44E3-9099-C40C66FF867C}">
                  <a14:compatExt spid="_x0000_s5308"/>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393436</xdr:colOff>
      <xdr:row>23</xdr:row>
      <xdr:rowOff>702046</xdr:rowOff>
    </xdr:from>
    <xdr:to>
      <xdr:col>10</xdr:col>
      <xdr:colOff>393436</xdr:colOff>
      <xdr:row>23</xdr:row>
      <xdr:rowOff>754667</xdr:rowOff>
    </xdr:to>
    <xdr:sp macro="" textlink="">
      <xdr:nvSpPr>
        <xdr:cNvPr id="5309" name="Text Box 189"/>
        <xdr:cNvSpPr txBox="1">
          <a:spLocks noChangeArrowheads="1"/>
        </xdr:cNvSpPr>
      </xdr:nvSpPr>
      <xdr:spPr bwMode="auto">
        <a:xfrm>
          <a:off x="466344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10</xdr:col>
          <xdr:colOff>161925</xdr:colOff>
          <xdr:row>23</xdr:row>
          <xdr:rowOff>695325</xdr:rowOff>
        </xdr:from>
        <xdr:to>
          <xdr:col>11</xdr:col>
          <xdr:colOff>28575</xdr:colOff>
          <xdr:row>24</xdr:row>
          <xdr:rowOff>161925</xdr:rowOff>
        </xdr:to>
        <xdr:sp macro="" textlink="">
          <xdr:nvSpPr>
            <xdr:cNvPr id="5310" name="Check Box 190" hidden="1">
              <a:extLst>
                <a:ext uri="{63B3BB69-23CF-44E3-9099-C40C66FF867C}">
                  <a14:compatExt spid="_x0000_s531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383013</xdr:colOff>
      <xdr:row>23</xdr:row>
      <xdr:rowOff>702046</xdr:rowOff>
    </xdr:from>
    <xdr:to>
      <xdr:col>16</xdr:col>
      <xdr:colOff>383013</xdr:colOff>
      <xdr:row>23</xdr:row>
      <xdr:rowOff>754667</xdr:rowOff>
    </xdr:to>
    <xdr:sp macro="" textlink="">
      <xdr:nvSpPr>
        <xdr:cNvPr id="5313" name="Text Box 193"/>
        <xdr:cNvSpPr txBox="1">
          <a:spLocks noChangeArrowheads="1"/>
        </xdr:cNvSpPr>
      </xdr:nvSpPr>
      <xdr:spPr bwMode="auto">
        <a:xfrm>
          <a:off x="736092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16</xdr:col>
          <xdr:colOff>190500</xdr:colOff>
          <xdr:row>23</xdr:row>
          <xdr:rowOff>695325</xdr:rowOff>
        </xdr:from>
        <xdr:to>
          <xdr:col>17</xdr:col>
          <xdr:colOff>38100</xdr:colOff>
          <xdr:row>24</xdr:row>
          <xdr:rowOff>161925</xdr:rowOff>
        </xdr:to>
        <xdr:sp macro="" textlink="">
          <xdr:nvSpPr>
            <xdr:cNvPr id="5314" name="Check Box 194" hidden="1">
              <a:extLst>
                <a:ext uri="{63B3BB69-23CF-44E3-9099-C40C66FF867C}">
                  <a14:compatExt spid="_x0000_s5314"/>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383013</xdr:colOff>
      <xdr:row>23</xdr:row>
      <xdr:rowOff>702046</xdr:rowOff>
    </xdr:from>
    <xdr:to>
      <xdr:col>19</xdr:col>
      <xdr:colOff>383013</xdr:colOff>
      <xdr:row>23</xdr:row>
      <xdr:rowOff>754667</xdr:rowOff>
    </xdr:to>
    <xdr:sp macro="" textlink="">
      <xdr:nvSpPr>
        <xdr:cNvPr id="5315" name="Text Box 195"/>
        <xdr:cNvSpPr txBox="1">
          <a:spLocks noChangeArrowheads="1"/>
        </xdr:cNvSpPr>
      </xdr:nvSpPr>
      <xdr:spPr bwMode="auto">
        <a:xfrm>
          <a:off x="870966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19</xdr:col>
          <xdr:colOff>200025</xdr:colOff>
          <xdr:row>23</xdr:row>
          <xdr:rowOff>695325</xdr:rowOff>
        </xdr:from>
        <xdr:to>
          <xdr:col>20</xdr:col>
          <xdr:colOff>76200</xdr:colOff>
          <xdr:row>24</xdr:row>
          <xdr:rowOff>161925</xdr:rowOff>
        </xdr:to>
        <xdr:sp macro="" textlink="">
          <xdr:nvSpPr>
            <xdr:cNvPr id="5316" name="Check Box 196" hidden="1">
              <a:extLst>
                <a:ext uri="{63B3BB69-23CF-44E3-9099-C40C66FF867C}">
                  <a14:compatExt spid="_x0000_s5316"/>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383911</xdr:colOff>
      <xdr:row>23</xdr:row>
      <xdr:rowOff>702046</xdr:rowOff>
    </xdr:from>
    <xdr:to>
      <xdr:col>22</xdr:col>
      <xdr:colOff>383911</xdr:colOff>
      <xdr:row>23</xdr:row>
      <xdr:rowOff>754667</xdr:rowOff>
    </xdr:to>
    <xdr:sp macro="" textlink="">
      <xdr:nvSpPr>
        <xdr:cNvPr id="5317" name="Text Box 197"/>
        <xdr:cNvSpPr txBox="1">
          <a:spLocks noChangeArrowheads="1"/>
        </xdr:cNvSpPr>
      </xdr:nvSpPr>
      <xdr:spPr bwMode="auto">
        <a:xfrm>
          <a:off x="1005840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22</xdr:col>
          <xdr:colOff>209550</xdr:colOff>
          <xdr:row>23</xdr:row>
          <xdr:rowOff>695325</xdr:rowOff>
        </xdr:from>
        <xdr:to>
          <xdr:col>23</xdr:col>
          <xdr:colOff>85725</xdr:colOff>
          <xdr:row>24</xdr:row>
          <xdr:rowOff>161925</xdr:rowOff>
        </xdr:to>
        <xdr:sp macro="" textlink="">
          <xdr:nvSpPr>
            <xdr:cNvPr id="5318" name="Check Box 198" hidden="1">
              <a:extLst>
                <a:ext uri="{63B3BB69-23CF-44E3-9099-C40C66FF867C}">
                  <a14:compatExt spid="_x0000_s5318"/>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402063</xdr:colOff>
      <xdr:row>23</xdr:row>
      <xdr:rowOff>702046</xdr:rowOff>
    </xdr:from>
    <xdr:to>
      <xdr:col>25</xdr:col>
      <xdr:colOff>402063</xdr:colOff>
      <xdr:row>23</xdr:row>
      <xdr:rowOff>754667</xdr:rowOff>
    </xdr:to>
    <xdr:sp macro="" textlink="">
      <xdr:nvSpPr>
        <xdr:cNvPr id="5319" name="Text Box 199"/>
        <xdr:cNvSpPr txBox="1">
          <a:spLocks noChangeArrowheads="1"/>
        </xdr:cNvSpPr>
      </xdr:nvSpPr>
      <xdr:spPr bwMode="auto">
        <a:xfrm>
          <a:off x="1140714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25</xdr:col>
          <xdr:colOff>228600</xdr:colOff>
          <xdr:row>23</xdr:row>
          <xdr:rowOff>695325</xdr:rowOff>
        </xdr:from>
        <xdr:to>
          <xdr:col>26</xdr:col>
          <xdr:colOff>76200</xdr:colOff>
          <xdr:row>24</xdr:row>
          <xdr:rowOff>161925</xdr:rowOff>
        </xdr:to>
        <xdr:sp macro="" textlink="">
          <xdr:nvSpPr>
            <xdr:cNvPr id="5320" name="Check Box 200" hidden="1">
              <a:extLst>
                <a:ext uri="{63B3BB69-23CF-44E3-9099-C40C66FF867C}">
                  <a14:compatExt spid="_x0000_s532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77206</xdr:colOff>
      <xdr:row>27</xdr:row>
      <xdr:rowOff>54346</xdr:rowOff>
    </xdr:from>
    <xdr:to>
      <xdr:col>22</xdr:col>
      <xdr:colOff>368782</xdr:colOff>
      <xdr:row>27</xdr:row>
      <xdr:rowOff>533470</xdr:rowOff>
    </xdr:to>
    <xdr:sp macro="" textlink="">
      <xdr:nvSpPr>
        <xdr:cNvPr id="5321" name="AutoShape 201">
          <a:hlinkClick xmlns:r="http://schemas.openxmlformats.org/officeDocument/2006/relationships" r:id="rId1"/>
        </xdr:cNvPr>
        <xdr:cNvSpPr>
          <a:spLocks noChangeArrowheads="1"/>
        </xdr:cNvSpPr>
      </xdr:nvSpPr>
      <xdr:spPr bwMode="auto">
        <a:xfrm>
          <a:off x="8823960" y="8900160"/>
          <a:ext cx="1219200" cy="487680"/>
        </a:xfrm>
        <a:prstGeom prst="bevel">
          <a:avLst>
            <a:gd name="adj" fmla="val 12500"/>
          </a:avLst>
        </a:prstGeom>
        <a:solidFill>
          <a:srgbClr xmlns:mc="http://schemas.openxmlformats.org/markup-compatibility/2006" xmlns:a14="http://schemas.microsoft.com/office/drawing/2010/main" val="C0C0C0" mc:Ignorable="a14" a14:legacySpreadsheetColorIndex="22"/>
        </a:solidFill>
        <a:ln>
          <a:noFill/>
        </a:ln>
        <a:effectLst>
          <a:prstShdw prst="shdw18" dist="17961" dir="13500000">
            <a:srgbClr xmlns:mc="http://schemas.openxmlformats.org/markup-compatibility/2006" xmlns:a14="http://schemas.microsoft.com/office/drawing/2010/main" val="737373" mc:Ignorable="a14" a14:legacySpreadsheetColorIndex="22">
              <a:gamma/>
              <a:shade val="60000"/>
              <a:invGamma/>
            </a:srgbClr>
          </a:prstShdw>
        </a:effectLst>
      </xdr:spPr>
      <xdr:txBody>
        <a:bodyPr vertOverflow="clip" wrap="square" lIns="27432" tIns="22860" rIns="27432" bIns="22860" anchor="ctr" upright="1"/>
        <a:lstStyle/>
        <a:p>
          <a:pPr algn="ctr" rtl="0">
            <a:lnSpc>
              <a:spcPts val="800"/>
            </a:lnSpc>
            <a:defRPr sz="1000"/>
          </a:pPr>
          <a:r>
            <a:rPr lang="it-IT" sz="800" b="1" i="0" u="none" strike="noStrike" baseline="0">
              <a:solidFill>
                <a:srgbClr val="000000"/>
              </a:solidFill>
              <a:latin typeface="Arial"/>
              <a:cs typeface="Arial"/>
            </a:rPr>
            <a:t>NOTE e</a:t>
          </a:r>
        </a:p>
        <a:p>
          <a:pPr algn="ctr" rtl="0">
            <a:lnSpc>
              <a:spcPts val="800"/>
            </a:lnSpc>
            <a:defRPr sz="1000"/>
          </a:pPr>
          <a:r>
            <a:rPr lang="it-IT" sz="800" b="1" i="0" u="none" strike="noStrike" baseline="0">
              <a:solidFill>
                <a:srgbClr val="000000"/>
              </a:solidFill>
              <a:latin typeface="Arial"/>
              <a:cs typeface="Arial"/>
            </a:rPr>
            <a:t>OSSERVAZIONI</a:t>
          </a:r>
        </a:p>
      </xdr:txBody>
    </xdr:sp>
    <xdr:clientData/>
  </xdr:twoCellAnchor>
  <xdr:twoCellAnchor>
    <xdr:from>
      <xdr:col>23</xdr:col>
      <xdr:colOff>90541</xdr:colOff>
      <xdr:row>27</xdr:row>
      <xdr:rowOff>258181</xdr:rowOff>
    </xdr:from>
    <xdr:to>
      <xdr:col>28</xdr:col>
      <xdr:colOff>35</xdr:colOff>
      <xdr:row>28</xdr:row>
      <xdr:rowOff>13309</xdr:rowOff>
    </xdr:to>
    <xdr:sp macro="" textlink="">
      <xdr:nvSpPr>
        <xdr:cNvPr id="5330" name="Text Box 210"/>
        <xdr:cNvSpPr txBox="1">
          <a:spLocks noChangeArrowheads="1"/>
        </xdr:cNvSpPr>
      </xdr:nvSpPr>
      <xdr:spPr bwMode="auto">
        <a:xfrm>
          <a:off x="10195560" y="9113520"/>
          <a:ext cx="2156460" cy="342900"/>
        </a:xfrm>
        <a:prstGeom prst="rect">
          <a:avLst/>
        </a:prstGeom>
        <a:noFill/>
        <a:ln>
          <a:noFill/>
        </a:ln>
      </xdr:spPr>
      <xdr:txBody>
        <a:bodyPr vertOverflow="clip" wrap="square" lIns="36576" tIns="27432" rIns="36576" bIns="0" anchor="t" upright="1"/>
        <a:lstStyle/>
        <a:p>
          <a:pPr algn="ctr" rtl="0">
            <a:defRPr sz="1000"/>
          </a:pPr>
          <a:r>
            <a:rPr lang="it-IT" sz="1000" b="0" i="0" u="none" strike="noStrike" baseline="0">
              <a:solidFill>
                <a:srgbClr val="000000"/>
              </a:solidFill>
              <a:latin typeface="Arial"/>
              <a:cs typeface="Arial"/>
            </a:rPr>
            <a:t>F = Doc. Fornitore C = Doc. Cliente    </a:t>
          </a:r>
        </a:p>
        <a:p>
          <a:pPr algn="ctr" rtl="0">
            <a:defRPr sz="1000"/>
          </a:pPr>
          <a:r>
            <a:rPr lang="it-IT" sz="1000" b="0" i="0" u="none" strike="noStrike" baseline="0">
              <a:solidFill>
                <a:srgbClr val="000000"/>
              </a:solidFill>
              <a:latin typeface="Arial"/>
              <a:cs typeface="Arial"/>
            </a:rPr>
            <a:t>S = Doc. SQE</a:t>
          </a:r>
        </a:p>
      </xdr:txBody>
    </xdr:sp>
    <xdr:clientData/>
  </xdr:twoCellAnchor>
  <xdr:twoCellAnchor>
    <xdr:from>
      <xdr:col>13</xdr:col>
      <xdr:colOff>379203</xdr:colOff>
      <xdr:row>23</xdr:row>
      <xdr:rowOff>702046</xdr:rowOff>
    </xdr:from>
    <xdr:to>
      <xdr:col>13</xdr:col>
      <xdr:colOff>379203</xdr:colOff>
      <xdr:row>23</xdr:row>
      <xdr:rowOff>754667</xdr:rowOff>
    </xdr:to>
    <xdr:sp macro="" textlink="">
      <xdr:nvSpPr>
        <xdr:cNvPr id="5370" name="Text Box 250"/>
        <xdr:cNvSpPr txBox="1">
          <a:spLocks noChangeArrowheads="1"/>
        </xdr:cNvSpPr>
      </xdr:nvSpPr>
      <xdr:spPr bwMode="auto">
        <a:xfrm>
          <a:off x="5989320" y="8267700"/>
          <a:ext cx="0" cy="6858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13</xdr:col>
          <xdr:colOff>152400</xdr:colOff>
          <xdr:row>23</xdr:row>
          <xdr:rowOff>695325</xdr:rowOff>
        </xdr:from>
        <xdr:to>
          <xdr:col>14</xdr:col>
          <xdr:colOff>19050</xdr:colOff>
          <xdr:row>24</xdr:row>
          <xdr:rowOff>161925</xdr:rowOff>
        </xdr:to>
        <xdr:sp macro="" textlink="">
          <xdr:nvSpPr>
            <xdr:cNvPr id="5371" name="Check Box 251" hidden="1">
              <a:extLst>
                <a:ext uri="{63B3BB69-23CF-44E3-9099-C40C66FF867C}">
                  <a14:compatExt spid="_x0000_s5371"/>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402063</xdr:colOff>
      <xdr:row>23</xdr:row>
      <xdr:rowOff>702046</xdr:rowOff>
    </xdr:from>
    <xdr:to>
      <xdr:col>25</xdr:col>
      <xdr:colOff>402063</xdr:colOff>
      <xdr:row>24</xdr:row>
      <xdr:rowOff>17273</xdr:rowOff>
    </xdr:to>
    <xdr:sp macro="" textlink="">
      <xdr:nvSpPr>
        <xdr:cNvPr id="5372" name="Text Box 252"/>
        <xdr:cNvSpPr txBox="1">
          <a:spLocks noChangeArrowheads="1"/>
        </xdr:cNvSpPr>
      </xdr:nvSpPr>
      <xdr:spPr bwMode="auto">
        <a:xfrm>
          <a:off x="11407140" y="826770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25</xdr:col>
          <xdr:colOff>228600</xdr:colOff>
          <xdr:row>23</xdr:row>
          <xdr:rowOff>695325</xdr:rowOff>
        </xdr:from>
        <xdr:to>
          <xdr:col>26</xdr:col>
          <xdr:colOff>76200</xdr:colOff>
          <xdr:row>24</xdr:row>
          <xdr:rowOff>161925</xdr:rowOff>
        </xdr:to>
        <xdr:sp macro="" textlink="">
          <xdr:nvSpPr>
            <xdr:cNvPr id="5373" name="Check Box 253" hidden="1">
              <a:extLst>
                <a:ext uri="{63B3BB69-23CF-44E3-9099-C40C66FF867C}">
                  <a14:compatExt spid="_x0000_s5373"/>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392538</xdr:colOff>
      <xdr:row>14</xdr:row>
      <xdr:rowOff>699135</xdr:rowOff>
    </xdr:from>
    <xdr:to>
      <xdr:col>4</xdr:col>
      <xdr:colOff>392538</xdr:colOff>
      <xdr:row>15</xdr:row>
      <xdr:rowOff>14362</xdr:rowOff>
    </xdr:to>
    <xdr:sp macro="" textlink="">
      <xdr:nvSpPr>
        <xdr:cNvPr id="5380" name="Text Box 260"/>
        <xdr:cNvSpPr txBox="1">
          <a:spLocks noChangeArrowheads="1"/>
        </xdr:cNvSpPr>
      </xdr:nvSpPr>
      <xdr:spPr bwMode="auto">
        <a:xfrm>
          <a:off x="1965960" y="4556760"/>
          <a:ext cx="0" cy="762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Nota</a:t>
          </a:r>
        </a:p>
      </xdr:txBody>
    </xdr:sp>
    <xdr:clientData/>
  </xdr:twoCellAnchor>
  <mc:AlternateContent xmlns:mc="http://schemas.openxmlformats.org/markup-compatibility/2006">
    <mc:Choice xmlns:a14="http://schemas.microsoft.com/office/drawing/2010/main" Requires="a14">
      <xdr:twoCellAnchor editAs="oneCell">
        <xdr:from>
          <xdr:col>4</xdr:col>
          <xdr:colOff>133350</xdr:colOff>
          <xdr:row>14</xdr:row>
          <xdr:rowOff>714375</xdr:rowOff>
        </xdr:from>
        <xdr:to>
          <xdr:col>4</xdr:col>
          <xdr:colOff>428625</xdr:colOff>
          <xdr:row>15</xdr:row>
          <xdr:rowOff>190500</xdr:rowOff>
        </xdr:to>
        <xdr:sp macro="" textlink="">
          <xdr:nvSpPr>
            <xdr:cNvPr id="5381" name="Check Box 261" hidden="1">
              <a:extLst>
                <a:ext uri="{63B3BB69-23CF-44E3-9099-C40C66FF867C}">
                  <a14:compatExt spid="_x0000_s5381"/>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107157</xdr:colOff>
      <xdr:row>1</xdr:row>
      <xdr:rowOff>95250</xdr:rowOff>
    </xdr:from>
    <xdr:to>
      <xdr:col>3</xdr:col>
      <xdr:colOff>56659</xdr:colOff>
      <xdr:row>3</xdr:row>
      <xdr:rowOff>114957</xdr:rowOff>
    </xdr:to>
    <xdr:grpSp>
      <xdr:nvGrpSpPr>
        <xdr:cNvPr id="138" name="Group 1"/>
        <xdr:cNvGrpSpPr/>
      </xdr:nvGrpSpPr>
      <xdr:grpSpPr bwMode="auto">
        <a:xfrm>
          <a:off x="321470" y="261938"/>
          <a:ext cx="830564" cy="591207"/>
          <a:chOff x="0" y="0"/>
          <a:chExt cx="1251596" cy="782435"/>
        </a:xfrm>
      </xdr:grpSpPr>
      <xdr:sp macro="" textlink="">
        <xdr:nvSpPr>
          <xdr:cNvPr id="139" name="Graphic 2"/>
          <xdr:cNvSpPr>
            <a:spLocks/>
          </xdr:cNvSpPr>
        </xdr:nvSpPr>
        <xdr:spPr bwMode="auto">
          <a:xfrm>
            <a:off x="11" y="640195"/>
            <a:ext cx="1251585" cy="142240"/>
          </a:xfrm>
          <a:custGeom>
            <a:avLst/>
            <a:gdLst>
              <a:gd name="T0" fmla="*/ 1251559 w 1251585"/>
              <a:gd name="T1" fmla="*/ 0 h 142240"/>
              <a:gd name="T2" fmla="*/ 0 w 1251585"/>
              <a:gd name="T3" fmla="*/ 0 h 142240"/>
              <a:gd name="T4" fmla="*/ 0 w 1251585"/>
              <a:gd name="T5" fmla="*/ 141693 h 142240"/>
              <a:gd name="T6" fmla="*/ 1251559 w 1251585"/>
              <a:gd name="T7" fmla="*/ 141693 h 142240"/>
              <a:gd name="T8" fmla="*/ 1251559 w 1251585"/>
              <a:gd name="T9" fmla="*/ 0 h 14224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51585" h="142240">
                <a:moveTo>
                  <a:pt x="1251559" y="0"/>
                </a:moveTo>
                <a:lnTo>
                  <a:pt x="0" y="0"/>
                </a:lnTo>
                <a:lnTo>
                  <a:pt x="0" y="141693"/>
                </a:lnTo>
                <a:lnTo>
                  <a:pt x="1251559" y="141693"/>
                </a:lnTo>
                <a:lnTo>
                  <a:pt x="1251559" y="0"/>
                </a:lnTo>
                <a:close/>
              </a:path>
            </a:pathLst>
          </a:custGeom>
          <a:solidFill>
            <a:srgbClr val="ED1847"/>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sp macro="" textlink="">
        <xdr:nvSpPr>
          <xdr:cNvPr id="140" name="Graphic 3"/>
          <xdr:cNvSpPr>
            <a:spLocks/>
          </xdr:cNvSpPr>
        </xdr:nvSpPr>
        <xdr:spPr bwMode="auto">
          <a:xfrm>
            <a:off x="0" y="0"/>
            <a:ext cx="1177912" cy="528000"/>
          </a:xfrm>
          <a:custGeom>
            <a:avLst/>
            <a:gdLst>
              <a:gd name="T0" fmla="*/ 188632 w 1256665"/>
              <a:gd name="T1" fmla="*/ 289545 h 600075"/>
              <a:gd name="T2" fmla="*/ 162848 w 1256665"/>
              <a:gd name="T3" fmla="*/ 449632 h 600075"/>
              <a:gd name="T4" fmla="*/ 49008 w 1256665"/>
              <a:gd name="T5" fmla="*/ 322733 h 600075"/>
              <a:gd name="T6" fmla="*/ 156383 w 1256665"/>
              <a:gd name="T7" fmla="*/ 329785 h 600075"/>
              <a:gd name="T8" fmla="*/ 139837 w 1256665"/>
              <a:gd name="T9" fmla="*/ 270112 h 600075"/>
              <a:gd name="T10" fmla="*/ 0 w 1256665"/>
              <a:gd name="T11" fmla="*/ 188024 h 600075"/>
              <a:gd name="T12" fmla="*/ 115660 w 1256665"/>
              <a:gd name="T13" fmla="*/ 526312 h 600075"/>
              <a:gd name="T14" fmla="*/ 489057 w 1256665"/>
              <a:gd name="T15" fmla="*/ 384082 h 600075"/>
              <a:gd name="T16" fmla="*/ 440047 w 1256665"/>
              <a:gd name="T17" fmla="*/ 381601 h 600075"/>
              <a:gd name="T18" fmla="*/ 432488 w 1256665"/>
              <a:gd name="T19" fmla="*/ 334578 h 600075"/>
              <a:gd name="T20" fmla="*/ 311637 w 1256665"/>
              <a:gd name="T21" fmla="*/ 288092 h 600075"/>
              <a:gd name="T22" fmla="*/ 309150 w 1256665"/>
              <a:gd name="T23" fmla="*/ 510992 h 600075"/>
              <a:gd name="T24" fmla="*/ 480104 w 1256665"/>
              <a:gd name="T25" fmla="*/ 517652 h 600075"/>
              <a:gd name="T26" fmla="*/ 377324 w 1256665"/>
              <a:gd name="T27" fmla="*/ 486084 h 600075"/>
              <a:gd name="T28" fmla="*/ 688783 w 1256665"/>
              <a:gd name="T29" fmla="*/ 269308 h 600075"/>
              <a:gd name="T30" fmla="*/ 547553 w 1256665"/>
              <a:gd name="T31" fmla="*/ 274749 h 600075"/>
              <a:gd name="T32" fmla="*/ 688783 w 1256665"/>
              <a:gd name="T33" fmla="*/ 315805 h 600075"/>
              <a:gd name="T34" fmla="*/ 841097 w 1256665"/>
              <a:gd name="T35" fmla="*/ 485983 h 600075"/>
              <a:gd name="T36" fmla="*/ 774958 w 1256665"/>
              <a:gd name="T37" fmla="*/ 345496 h 600075"/>
              <a:gd name="T38" fmla="*/ 902748 w 1256665"/>
              <a:gd name="T39" fmla="*/ 314822 h 600075"/>
              <a:gd name="T40" fmla="*/ 755530 w 1256665"/>
              <a:gd name="T41" fmla="*/ 288372 h 600075"/>
              <a:gd name="T42" fmla="*/ 742673 w 1256665"/>
              <a:gd name="T43" fmla="*/ 497124 h 600075"/>
              <a:gd name="T44" fmla="*/ 904855 w 1256665"/>
              <a:gd name="T45" fmla="*/ 519138 h 600075"/>
              <a:gd name="T46" fmla="*/ 991279 w 1256665"/>
              <a:gd name="T47" fmla="*/ 147705 h 600075"/>
              <a:gd name="T48" fmla="*/ 1015302 w 1256665"/>
              <a:gd name="T49" fmla="*/ 91777 h 600075"/>
              <a:gd name="T50" fmla="*/ 1061060 w 1256665"/>
              <a:gd name="T51" fmla="*/ 105164 h 600075"/>
              <a:gd name="T52" fmla="*/ 1075953 w 1256665"/>
              <a:gd name="T53" fmla="*/ 91173 h 600075"/>
              <a:gd name="T54" fmla="*/ 1092345 w 1256665"/>
              <a:gd name="T55" fmla="*/ 80110 h 600075"/>
              <a:gd name="T56" fmla="*/ 1082060 w 1256665"/>
              <a:gd name="T57" fmla="*/ 58365 h 600075"/>
              <a:gd name="T58" fmla="*/ 1054776 w 1256665"/>
              <a:gd name="T59" fmla="*/ 21578 h 600075"/>
              <a:gd name="T60" fmla="*/ 1054037 w 1256665"/>
              <a:gd name="T61" fmla="*/ 4805 h 600075"/>
              <a:gd name="T62" fmla="*/ 769100 w 1256665"/>
              <a:gd name="T63" fmla="*/ 72702 h 600075"/>
              <a:gd name="T64" fmla="*/ 347862 w 1256665"/>
              <a:gd name="T65" fmla="*/ 63695 h 600075"/>
              <a:gd name="T66" fmla="*/ 78186 w 1256665"/>
              <a:gd name="T67" fmla="*/ 154120 h 600075"/>
              <a:gd name="T68" fmla="*/ 105661 w 1256665"/>
              <a:gd name="T69" fmla="*/ 142051 h 600075"/>
              <a:gd name="T70" fmla="*/ 380360 w 1256665"/>
              <a:gd name="T71" fmla="*/ 76468 h 600075"/>
              <a:gd name="T72" fmla="*/ 513162 w 1256665"/>
              <a:gd name="T73" fmla="*/ 89709 h 600075"/>
              <a:gd name="T74" fmla="*/ 403847 w 1256665"/>
              <a:gd name="T75" fmla="*/ 134129 h 600075"/>
              <a:gd name="T76" fmla="*/ 365254 w 1256665"/>
              <a:gd name="T77" fmla="*/ 135815 h 600075"/>
              <a:gd name="T78" fmla="*/ 260783 w 1256665"/>
              <a:gd name="T79" fmla="*/ 193790 h 600075"/>
              <a:gd name="T80" fmla="*/ 322435 w 1256665"/>
              <a:gd name="T81" fmla="*/ 180570 h 600075"/>
              <a:gd name="T82" fmla="*/ 462450 w 1256665"/>
              <a:gd name="T83" fmla="*/ 170725 h 600075"/>
              <a:gd name="T84" fmla="*/ 590206 w 1256665"/>
              <a:gd name="T85" fmla="*/ 134754 h 600075"/>
              <a:gd name="T86" fmla="*/ 681486 w 1256665"/>
              <a:gd name="T87" fmla="*/ 134754 h 600075"/>
              <a:gd name="T88" fmla="*/ 843691 w 1256665"/>
              <a:gd name="T89" fmla="*/ 156891 h 600075"/>
              <a:gd name="T90" fmla="*/ 884808 w 1256665"/>
              <a:gd name="T91" fmla="*/ 168803 h 600075"/>
              <a:gd name="T92" fmla="*/ 1135009 w 1256665"/>
              <a:gd name="T93" fmla="*/ 209189 h 600075"/>
              <a:gd name="T94" fmla="*/ 1164651 w 1256665"/>
              <a:gd name="T95" fmla="*/ 213580 h 600075"/>
              <a:gd name="T96" fmla="*/ 1126890 w 1256665"/>
              <a:gd name="T97" fmla="*/ 415315 h 600075"/>
              <a:gd name="T98" fmla="*/ 1000338 w 1256665"/>
              <a:gd name="T99" fmla="*/ 441207 h 600075"/>
              <a:gd name="T100" fmla="*/ 1074144 w 1256665"/>
              <a:gd name="T101" fmla="*/ 309894 h 600075"/>
              <a:gd name="T102" fmla="*/ 1090881 w 1256665"/>
              <a:gd name="T103" fmla="*/ 271274 h 600075"/>
              <a:gd name="T104" fmla="*/ 947019 w 1256665"/>
              <a:gd name="T105" fmla="*/ 399414 h 600075"/>
              <a:gd name="T106" fmla="*/ 1091094 w 1256665"/>
              <a:gd name="T107" fmla="*/ 525597 h 600075"/>
              <a:gd name="T108" fmla="*/ 1171127 w 1256665"/>
              <a:gd name="T109" fmla="*/ 456560 h 6000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36195</xdr:colOff>
      <xdr:row>0</xdr:row>
      <xdr:rowOff>81915</xdr:rowOff>
    </xdr:from>
    <xdr:to>
      <xdr:col>0</xdr:col>
      <xdr:colOff>694569</xdr:colOff>
      <xdr:row>1</xdr:row>
      <xdr:rowOff>146669</xdr:rowOff>
    </xdr:to>
    <xdr:sp macro="" textlink="">
      <xdr:nvSpPr>
        <xdr:cNvPr id="7169" name="AutoShape 1">
          <a:hlinkClick xmlns:r="http://schemas.openxmlformats.org/officeDocument/2006/relationships" r:id="rId1"/>
        </xdr:cNvPr>
        <xdr:cNvSpPr>
          <a:spLocks noChangeArrowheads="1"/>
        </xdr:cNvSpPr>
      </xdr:nvSpPr>
      <xdr:spPr bwMode="auto">
        <a:xfrm>
          <a:off x="45720" y="91440"/>
          <a:ext cx="670560" cy="213360"/>
        </a:xfrm>
        <a:prstGeom prst="bevel">
          <a:avLst>
            <a:gd name="adj" fmla="val 12500"/>
          </a:avLst>
        </a:prstGeom>
        <a:solidFill>
          <a:srgbClr xmlns:mc="http://schemas.openxmlformats.org/markup-compatibility/2006" xmlns:a14="http://schemas.microsoft.com/office/drawing/2010/main" val="C0C0C0" mc:Ignorable="a14" a14:legacySpreadsheetColorIndex="22"/>
        </a:solidFill>
        <a:ln>
          <a:noFill/>
        </a:ln>
        <a:effectLst>
          <a:prstShdw prst="shdw18" dist="17961" dir="13500000">
            <a:srgbClr xmlns:mc="http://schemas.openxmlformats.org/markup-compatibility/2006" xmlns:a14="http://schemas.microsoft.com/office/drawing/2010/main" val="737373" mc:Ignorable="a14" a14:legacySpreadsheetColorIndex="22">
              <a:gamma/>
              <a:shade val="60000"/>
              <a:invGamma/>
            </a:srgbClr>
          </a:prstShdw>
        </a:effectLst>
      </xdr:spPr>
      <xdr:txBody>
        <a:bodyPr vertOverflow="clip" wrap="square" lIns="27432" tIns="27432" rIns="27432" bIns="27432" anchor="ctr" upright="1"/>
        <a:lstStyle/>
        <a:p>
          <a:pPr algn="ctr" rtl="0">
            <a:defRPr sz="1000"/>
          </a:pPr>
          <a:r>
            <a:rPr lang="it-IT" sz="900" b="1" i="0" u="none" strike="noStrike" baseline="0">
              <a:solidFill>
                <a:srgbClr val="000000"/>
              </a:solidFill>
              <a:latin typeface="Arial"/>
              <a:cs typeface="Arial"/>
            </a:rPr>
            <a:t>TORNA  </a:t>
          </a:r>
          <a:r>
            <a:rPr lang="it-IT" sz="1200" b="1" i="0" u="none" strike="noStrike" baseline="0">
              <a:solidFill>
                <a:srgbClr val="000000"/>
              </a:solidFill>
              <a:latin typeface="Arial"/>
              <a:cs typeface="Arial"/>
            </a:rPr>
            <a:t>SQE</a:t>
          </a:r>
        </a:p>
      </xdr:txBody>
    </xdr:sp>
    <xdr:clientData/>
  </xdr:twoCellAnchor>
  <xdr:twoCellAnchor>
    <xdr:from>
      <xdr:col>5</xdr:col>
      <xdr:colOff>266701</xdr:colOff>
      <xdr:row>3</xdr:row>
      <xdr:rowOff>76200</xdr:rowOff>
    </xdr:from>
    <xdr:to>
      <xdr:col>6</xdr:col>
      <xdr:colOff>9526</xdr:colOff>
      <xdr:row>3</xdr:row>
      <xdr:rowOff>419757</xdr:rowOff>
    </xdr:to>
    <xdr:grpSp>
      <xdr:nvGrpSpPr>
        <xdr:cNvPr id="4" name="Group 1"/>
        <xdr:cNvGrpSpPr/>
      </xdr:nvGrpSpPr>
      <xdr:grpSpPr bwMode="auto">
        <a:xfrm>
          <a:off x="7772401" y="476250"/>
          <a:ext cx="628650" cy="343557"/>
          <a:chOff x="0" y="0"/>
          <a:chExt cx="1251596" cy="782435"/>
        </a:xfrm>
      </xdr:grpSpPr>
      <xdr:sp macro="" textlink="">
        <xdr:nvSpPr>
          <xdr:cNvPr id="5" name="Graphic 2"/>
          <xdr:cNvSpPr>
            <a:spLocks/>
          </xdr:cNvSpPr>
        </xdr:nvSpPr>
        <xdr:spPr bwMode="auto">
          <a:xfrm>
            <a:off x="11" y="640195"/>
            <a:ext cx="1251585" cy="142240"/>
          </a:xfrm>
          <a:custGeom>
            <a:avLst/>
            <a:gdLst>
              <a:gd name="T0" fmla="*/ 1251559 w 1251585"/>
              <a:gd name="T1" fmla="*/ 0 h 142240"/>
              <a:gd name="T2" fmla="*/ 0 w 1251585"/>
              <a:gd name="T3" fmla="*/ 0 h 142240"/>
              <a:gd name="T4" fmla="*/ 0 w 1251585"/>
              <a:gd name="T5" fmla="*/ 141693 h 142240"/>
              <a:gd name="T6" fmla="*/ 1251559 w 1251585"/>
              <a:gd name="T7" fmla="*/ 141693 h 142240"/>
              <a:gd name="T8" fmla="*/ 1251559 w 1251585"/>
              <a:gd name="T9" fmla="*/ 0 h 14224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51585" h="142240">
                <a:moveTo>
                  <a:pt x="1251559" y="0"/>
                </a:moveTo>
                <a:lnTo>
                  <a:pt x="0" y="0"/>
                </a:lnTo>
                <a:lnTo>
                  <a:pt x="0" y="141693"/>
                </a:lnTo>
                <a:lnTo>
                  <a:pt x="1251559" y="141693"/>
                </a:lnTo>
                <a:lnTo>
                  <a:pt x="1251559" y="0"/>
                </a:lnTo>
                <a:close/>
              </a:path>
            </a:pathLst>
          </a:custGeom>
          <a:solidFill>
            <a:srgbClr val="ED1847"/>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sp macro="" textlink="">
        <xdr:nvSpPr>
          <xdr:cNvPr id="6" name="Graphic 3"/>
          <xdr:cNvSpPr>
            <a:spLocks/>
          </xdr:cNvSpPr>
        </xdr:nvSpPr>
        <xdr:spPr bwMode="auto">
          <a:xfrm>
            <a:off x="0" y="0"/>
            <a:ext cx="1177912" cy="528000"/>
          </a:xfrm>
          <a:custGeom>
            <a:avLst/>
            <a:gdLst>
              <a:gd name="T0" fmla="*/ 188632 w 1256665"/>
              <a:gd name="T1" fmla="*/ 289545 h 600075"/>
              <a:gd name="T2" fmla="*/ 162848 w 1256665"/>
              <a:gd name="T3" fmla="*/ 449632 h 600075"/>
              <a:gd name="T4" fmla="*/ 49008 w 1256665"/>
              <a:gd name="T5" fmla="*/ 322733 h 600075"/>
              <a:gd name="T6" fmla="*/ 156383 w 1256665"/>
              <a:gd name="T7" fmla="*/ 329785 h 600075"/>
              <a:gd name="T8" fmla="*/ 139837 w 1256665"/>
              <a:gd name="T9" fmla="*/ 270112 h 600075"/>
              <a:gd name="T10" fmla="*/ 0 w 1256665"/>
              <a:gd name="T11" fmla="*/ 188024 h 600075"/>
              <a:gd name="T12" fmla="*/ 115660 w 1256665"/>
              <a:gd name="T13" fmla="*/ 526312 h 600075"/>
              <a:gd name="T14" fmla="*/ 489057 w 1256665"/>
              <a:gd name="T15" fmla="*/ 384082 h 600075"/>
              <a:gd name="T16" fmla="*/ 440047 w 1256665"/>
              <a:gd name="T17" fmla="*/ 381601 h 600075"/>
              <a:gd name="T18" fmla="*/ 432488 w 1256665"/>
              <a:gd name="T19" fmla="*/ 334578 h 600075"/>
              <a:gd name="T20" fmla="*/ 311637 w 1256665"/>
              <a:gd name="T21" fmla="*/ 288092 h 600075"/>
              <a:gd name="T22" fmla="*/ 309150 w 1256665"/>
              <a:gd name="T23" fmla="*/ 510992 h 600075"/>
              <a:gd name="T24" fmla="*/ 480104 w 1256665"/>
              <a:gd name="T25" fmla="*/ 517652 h 600075"/>
              <a:gd name="T26" fmla="*/ 377324 w 1256665"/>
              <a:gd name="T27" fmla="*/ 486084 h 600075"/>
              <a:gd name="T28" fmla="*/ 688783 w 1256665"/>
              <a:gd name="T29" fmla="*/ 269308 h 600075"/>
              <a:gd name="T30" fmla="*/ 547553 w 1256665"/>
              <a:gd name="T31" fmla="*/ 274749 h 600075"/>
              <a:gd name="T32" fmla="*/ 688783 w 1256665"/>
              <a:gd name="T33" fmla="*/ 315805 h 600075"/>
              <a:gd name="T34" fmla="*/ 841097 w 1256665"/>
              <a:gd name="T35" fmla="*/ 485983 h 600075"/>
              <a:gd name="T36" fmla="*/ 774958 w 1256665"/>
              <a:gd name="T37" fmla="*/ 345496 h 600075"/>
              <a:gd name="T38" fmla="*/ 902748 w 1256665"/>
              <a:gd name="T39" fmla="*/ 314822 h 600075"/>
              <a:gd name="T40" fmla="*/ 755530 w 1256665"/>
              <a:gd name="T41" fmla="*/ 288372 h 600075"/>
              <a:gd name="T42" fmla="*/ 742673 w 1256665"/>
              <a:gd name="T43" fmla="*/ 497124 h 600075"/>
              <a:gd name="T44" fmla="*/ 904855 w 1256665"/>
              <a:gd name="T45" fmla="*/ 519138 h 600075"/>
              <a:gd name="T46" fmla="*/ 991279 w 1256665"/>
              <a:gd name="T47" fmla="*/ 147705 h 600075"/>
              <a:gd name="T48" fmla="*/ 1015302 w 1256665"/>
              <a:gd name="T49" fmla="*/ 91777 h 600075"/>
              <a:gd name="T50" fmla="*/ 1061060 w 1256665"/>
              <a:gd name="T51" fmla="*/ 105164 h 600075"/>
              <a:gd name="T52" fmla="*/ 1075953 w 1256665"/>
              <a:gd name="T53" fmla="*/ 91173 h 600075"/>
              <a:gd name="T54" fmla="*/ 1092345 w 1256665"/>
              <a:gd name="T55" fmla="*/ 80110 h 600075"/>
              <a:gd name="T56" fmla="*/ 1082060 w 1256665"/>
              <a:gd name="T57" fmla="*/ 58365 h 600075"/>
              <a:gd name="T58" fmla="*/ 1054776 w 1256665"/>
              <a:gd name="T59" fmla="*/ 21578 h 600075"/>
              <a:gd name="T60" fmla="*/ 1054037 w 1256665"/>
              <a:gd name="T61" fmla="*/ 4805 h 600075"/>
              <a:gd name="T62" fmla="*/ 769100 w 1256665"/>
              <a:gd name="T63" fmla="*/ 72702 h 600075"/>
              <a:gd name="T64" fmla="*/ 347862 w 1256665"/>
              <a:gd name="T65" fmla="*/ 63695 h 600075"/>
              <a:gd name="T66" fmla="*/ 78186 w 1256665"/>
              <a:gd name="T67" fmla="*/ 154120 h 600075"/>
              <a:gd name="T68" fmla="*/ 105661 w 1256665"/>
              <a:gd name="T69" fmla="*/ 142051 h 600075"/>
              <a:gd name="T70" fmla="*/ 380360 w 1256665"/>
              <a:gd name="T71" fmla="*/ 76468 h 600075"/>
              <a:gd name="T72" fmla="*/ 513162 w 1256665"/>
              <a:gd name="T73" fmla="*/ 89709 h 600075"/>
              <a:gd name="T74" fmla="*/ 403847 w 1256665"/>
              <a:gd name="T75" fmla="*/ 134129 h 600075"/>
              <a:gd name="T76" fmla="*/ 365254 w 1256665"/>
              <a:gd name="T77" fmla="*/ 135815 h 600075"/>
              <a:gd name="T78" fmla="*/ 260783 w 1256665"/>
              <a:gd name="T79" fmla="*/ 193790 h 600075"/>
              <a:gd name="T80" fmla="*/ 322435 w 1256665"/>
              <a:gd name="T81" fmla="*/ 180570 h 600075"/>
              <a:gd name="T82" fmla="*/ 462450 w 1256665"/>
              <a:gd name="T83" fmla="*/ 170725 h 600075"/>
              <a:gd name="T84" fmla="*/ 590206 w 1256665"/>
              <a:gd name="T85" fmla="*/ 134754 h 600075"/>
              <a:gd name="T86" fmla="*/ 681486 w 1256665"/>
              <a:gd name="T87" fmla="*/ 134754 h 600075"/>
              <a:gd name="T88" fmla="*/ 843691 w 1256665"/>
              <a:gd name="T89" fmla="*/ 156891 h 600075"/>
              <a:gd name="T90" fmla="*/ 884808 w 1256665"/>
              <a:gd name="T91" fmla="*/ 168803 h 600075"/>
              <a:gd name="T92" fmla="*/ 1135009 w 1256665"/>
              <a:gd name="T93" fmla="*/ 209189 h 600075"/>
              <a:gd name="T94" fmla="*/ 1164651 w 1256665"/>
              <a:gd name="T95" fmla="*/ 213580 h 600075"/>
              <a:gd name="T96" fmla="*/ 1126890 w 1256665"/>
              <a:gd name="T97" fmla="*/ 415315 h 600075"/>
              <a:gd name="T98" fmla="*/ 1000338 w 1256665"/>
              <a:gd name="T99" fmla="*/ 441207 h 600075"/>
              <a:gd name="T100" fmla="*/ 1074144 w 1256665"/>
              <a:gd name="T101" fmla="*/ 309894 h 600075"/>
              <a:gd name="T102" fmla="*/ 1090881 w 1256665"/>
              <a:gd name="T103" fmla="*/ 271274 h 600075"/>
              <a:gd name="T104" fmla="*/ 947019 w 1256665"/>
              <a:gd name="T105" fmla="*/ 399414 h 600075"/>
              <a:gd name="T106" fmla="*/ 1091094 w 1256665"/>
              <a:gd name="T107" fmla="*/ 525597 h 600075"/>
              <a:gd name="T108" fmla="*/ 1171127 w 1256665"/>
              <a:gd name="T109" fmla="*/ 456560 h 6000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2</xdr:row>
      <xdr:rowOff>0</xdr:rowOff>
    </xdr:from>
    <xdr:to>
      <xdr:col>4</xdr:col>
      <xdr:colOff>2286000</xdr:colOff>
      <xdr:row>2</xdr:row>
      <xdr:rowOff>0</xdr:rowOff>
    </xdr:to>
    <xdr:sp macro="" textlink="">
      <xdr:nvSpPr>
        <xdr:cNvPr id="3073" name="Text Box 1"/>
        <xdr:cNvSpPr txBox="1">
          <a:spLocks noChangeArrowheads="1"/>
        </xdr:cNvSpPr>
      </xdr:nvSpPr>
      <xdr:spPr bwMode="auto">
        <a:xfrm>
          <a:off x="746760" y="571500"/>
          <a:ext cx="669798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it-IT" sz="1000" b="0" i="0" u="none" strike="noStrike" baseline="0">
              <a:solidFill>
                <a:srgbClr val="000000"/>
              </a:solidFill>
              <a:latin typeface="Arial"/>
              <a:cs typeface="Arial"/>
            </a:rPr>
            <a:t>  *Type Key:S = Design-Supplier  T =Tooling  M =Manufacturing/ Process  R = Production Control   I - Logistics        </a:t>
          </a:r>
        </a:p>
        <a:p>
          <a:pPr algn="l" rtl="0">
            <a:defRPr sz="1000"/>
          </a:pPr>
          <a:r>
            <a:rPr lang="it-IT" sz="1000" b="0" i="0" u="none" strike="noStrike" baseline="0">
              <a:solidFill>
                <a:srgbClr val="000000"/>
              </a:solidFill>
              <a:latin typeface="Arial"/>
              <a:cs typeface="Arial"/>
            </a:rPr>
            <a:t> G = Design-GM  C = Capacity  O = Other :_      A - Appearance</a:t>
          </a:r>
        </a:p>
        <a:p>
          <a:pPr algn="l" rtl="0">
            <a:defRPr sz="1000"/>
          </a:pPr>
          <a:r>
            <a:rPr lang="it-IT" sz="1000" b="0" i="0" u="none" strike="noStrike" baseline="0">
              <a:solidFill>
                <a:srgbClr val="000000"/>
              </a:solidFill>
              <a:latin typeface="Arial"/>
              <a:cs typeface="Arial"/>
            </a:rPr>
            <a:t> F = Facilities  L = Late Release  P = Purchasing    K – Packaging Engineering</a:t>
          </a:r>
        </a:p>
        <a:p>
          <a:pPr algn="l" rtl="0">
            <a:defRPr sz="1000"/>
          </a:pPr>
          <a:endParaRPr lang="it-IT" sz="1000" b="0" i="0" u="none" strike="noStrike" baseline="0">
            <a:solidFill>
              <a:srgbClr val="000000"/>
            </a:solidFill>
            <a:latin typeface="Arial"/>
            <a:cs typeface="Arial"/>
          </a:endParaRPr>
        </a:p>
      </xdr:txBody>
    </xdr:sp>
    <xdr:clientData/>
  </xdr:twoCellAnchor>
  <xdr:twoCellAnchor>
    <xdr:from>
      <xdr:col>4</xdr:col>
      <xdr:colOff>2278380</xdr:colOff>
      <xdr:row>2</xdr:row>
      <xdr:rowOff>0</xdr:rowOff>
    </xdr:from>
    <xdr:to>
      <xdr:col>6</xdr:col>
      <xdr:colOff>0</xdr:colOff>
      <xdr:row>2</xdr:row>
      <xdr:rowOff>0</xdr:rowOff>
    </xdr:to>
    <xdr:sp macro="" textlink="">
      <xdr:nvSpPr>
        <xdr:cNvPr id="3074" name="Text Box 2"/>
        <xdr:cNvSpPr txBox="1">
          <a:spLocks noChangeArrowheads="1"/>
        </xdr:cNvSpPr>
      </xdr:nvSpPr>
      <xdr:spPr bwMode="auto">
        <a:xfrm>
          <a:off x="7444740" y="571500"/>
          <a:ext cx="47244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it-IT" sz="1000" b="0" i="0" u="none" strike="noStrike" baseline="0">
              <a:solidFill>
                <a:srgbClr val="000000"/>
              </a:solidFill>
              <a:latin typeface="Arial"/>
              <a:cs typeface="Arial"/>
            </a:rPr>
            <a:t>      Status:</a:t>
          </a:r>
        </a:p>
        <a:p>
          <a:pPr algn="l" rtl="0">
            <a:defRPr sz="1000"/>
          </a:pPr>
          <a:r>
            <a:rPr lang="it-IT" sz="1000" b="0" i="0" u="none" strike="noStrike" baseline="0">
              <a:solidFill>
                <a:srgbClr val="000000"/>
              </a:solidFill>
              <a:latin typeface="Arial"/>
              <a:cs typeface="Arial"/>
            </a:rPr>
            <a:t>25%  Issue  Identified 75% Action Plan Implemented</a:t>
          </a:r>
        </a:p>
        <a:p>
          <a:pPr algn="l" rtl="0">
            <a:defRPr sz="1000"/>
          </a:pPr>
          <a:r>
            <a:rPr lang="it-IT" sz="1000" b="0" i="0" u="none" strike="noStrike" baseline="0">
              <a:solidFill>
                <a:srgbClr val="000000"/>
              </a:solidFill>
              <a:latin typeface="Arial"/>
              <a:cs typeface="Arial"/>
            </a:rPr>
            <a:t>50% Action Plan Proposed 100% Issue Resolved</a:t>
          </a:r>
        </a:p>
        <a:p>
          <a:pPr algn="l" rtl="0">
            <a:defRPr sz="1000"/>
          </a:pPr>
          <a:endParaRPr lang="it-IT" sz="1000" b="0" i="0" u="none" strike="noStrike" baseline="0">
            <a:solidFill>
              <a:srgbClr val="000000"/>
            </a:solidFill>
            <a:latin typeface="Arial"/>
            <a:cs typeface="Arial"/>
          </a:endParaRPr>
        </a:p>
      </xdr:txBody>
    </xdr:sp>
    <xdr:clientData/>
  </xdr:twoCellAnchor>
  <xdr:twoCellAnchor>
    <xdr:from>
      <xdr:col>6</xdr:col>
      <xdr:colOff>0</xdr:colOff>
      <xdr:row>2</xdr:row>
      <xdr:rowOff>0</xdr:rowOff>
    </xdr:from>
    <xdr:to>
      <xdr:col>6</xdr:col>
      <xdr:colOff>0</xdr:colOff>
      <xdr:row>2</xdr:row>
      <xdr:rowOff>0</xdr:rowOff>
    </xdr:to>
    <xdr:sp macro="" textlink="">
      <xdr:nvSpPr>
        <xdr:cNvPr id="3075" name="Text Box 3"/>
        <xdr:cNvSpPr txBox="1">
          <a:spLocks noChangeArrowheads="1"/>
        </xdr:cNvSpPr>
      </xdr:nvSpPr>
      <xdr:spPr bwMode="auto">
        <a:xfrm>
          <a:off x="12169140" y="5715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it-IT" sz="1000" b="0" i="0" u="none" strike="noStrike" baseline="0">
              <a:solidFill>
                <a:srgbClr val="000000"/>
              </a:solidFill>
              <a:latin typeface="Arial"/>
              <a:cs typeface="Arial"/>
            </a:rPr>
            <a:t>      Severity: 1 - Director Support</a:t>
          </a:r>
        </a:p>
        <a:p>
          <a:pPr algn="l" rtl="0">
            <a:defRPr sz="1000"/>
          </a:pPr>
          <a:r>
            <a:rPr lang="it-IT" sz="1000" b="0" i="0" u="none" strike="noStrike" baseline="0">
              <a:solidFill>
                <a:srgbClr val="000000"/>
              </a:solidFill>
              <a:latin typeface="Arial"/>
              <a:cs typeface="Arial"/>
            </a:rPr>
            <a:t>                2 - Manager/Supervisor Support</a:t>
          </a:r>
        </a:p>
        <a:p>
          <a:pPr algn="l" rtl="0">
            <a:defRPr sz="1000"/>
          </a:pPr>
          <a:r>
            <a:rPr lang="it-IT" sz="1000" b="0" i="0" u="none" strike="noStrike" baseline="0">
              <a:solidFill>
                <a:srgbClr val="000000"/>
              </a:solidFill>
              <a:latin typeface="Arial"/>
              <a:cs typeface="Arial"/>
            </a:rPr>
            <a:t>                3 - SQE Support</a:t>
          </a:r>
        </a:p>
        <a:p>
          <a:pPr algn="l" rtl="0">
            <a:defRPr sz="1000"/>
          </a:pPr>
          <a:endParaRPr lang="it-IT" sz="1000" b="0" i="0" u="none" strike="noStrike" baseline="0">
            <a:solidFill>
              <a:srgbClr val="000000"/>
            </a:solidFill>
            <a:latin typeface="Arial"/>
            <a:cs typeface="Arial"/>
          </a:endParaRPr>
        </a:p>
      </xdr:txBody>
    </xdr:sp>
    <xdr:clientData/>
  </xdr:twoCellAnchor>
  <xdr:twoCellAnchor>
    <xdr:from>
      <xdr:col>1</xdr:col>
      <xdr:colOff>1027909</xdr:colOff>
      <xdr:row>0</xdr:row>
      <xdr:rowOff>106680</xdr:rowOff>
    </xdr:from>
    <xdr:to>
      <xdr:col>2</xdr:col>
      <xdr:colOff>440041</xdr:colOff>
      <xdr:row>0</xdr:row>
      <xdr:rowOff>311675</xdr:rowOff>
    </xdr:to>
    <xdr:sp macro="" textlink="">
      <xdr:nvSpPr>
        <xdr:cNvPr id="3082" name="AutoShape 10">
          <a:hlinkClick xmlns:r="http://schemas.openxmlformats.org/officeDocument/2006/relationships" r:id="rId1"/>
        </xdr:cNvPr>
        <xdr:cNvSpPr>
          <a:spLocks noChangeArrowheads="1"/>
        </xdr:cNvSpPr>
      </xdr:nvSpPr>
      <xdr:spPr bwMode="auto">
        <a:xfrm>
          <a:off x="1767840" y="106680"/>
          <a:ext cx="845820" cy="205740"/>
        </a:xfrm>
        <a:prstGeom prst="bevel">
          <a:avLst>
            <a:gd name="adj" fmla="val 12500"/>
          </a:avLst>
        </a:prstGeom>
        <a:solidFill>
          <a:srgbClr xmlns:mc="http://schemas.openxmlformats.org/markup-compatibility/2006" xmlns:a14="http://schemas.microsoft.com/office/drawing/2010/main" val="C0C0C0" mc:Ignorable="a14" a14:legacySpreadsheetColorIndex="22"/>
        </a:solidFill>
        <a:ln>
          <a:noFill/>
        </a:ln>
        <a:effectLst>
          <a:prstShdw prst="shdw18" dist="17961" dir="13500000">
            <a:srgbClr xmlns:mc="http://schemas.openxmlformats.org/markup-compatibility/2006" xmlns:a14="http://schemas.microsoft.com/office/drawing/2010/main" val="737373" mc:Ignorable="a14" a14:legacySpreadsheetColorIndex="22">
              <a:gamma/>
              <a:shade val="60000"/>
              <a:invGamma/>
            </a:srgbClr>
          </a:prstShdw>
        </a:effectLst>
      </xdr:spPr>
      <xdr:txBody>
        <a:bodyPr vertOverflow="clip" wrap="square" lIns="27432" tIns="27432" rIns="27432" bIns="27432" anchor="ctr" upright="1"/>
        <a:lstStyle/>
        <a:p>
          <a:pPr algn="ctr" rtl="0">
            <a:defRPr sz="1000"/>
          </a:pPr>
          <a:r>
            <a:rPr lang="it-IT" sz="900" b="1" i="0" u="none" strike="noStrike" baseline="0">
              <a:solidFill>
                <a:srgbClr val="000000"/>
              </a:solidFill>
              <a:latin typeface="Arial"/>
              <a:cs typeface="Arial"/>
            </a:rPr>
            <a:t>TORNA  </a:t>
          </a:r>
          <a:r>
            <a:rPr lang="it-IT" sz="1200" b="1" i="0" u="none" strike="noStrike" baseline="0">
              <a:solidFill>
                <a:srgbClr val="000000"/>
              </a:solidFill>
              <a:latin typeface="Arial"/>
              <a:cs typeface="Arial"/>
            </a:rPr>
            <a:t>SQE</a:t>
          </a:r>
        </a:p>
      </xdr:txBody>
    </xdr:sp>
    <xdr:clientData/>
  </xdr:twoCellAnchor>
  <xdr:twoCellAnchor>
    <xdr:from>
      <xdr:col>0</xdr:col>
      <xdr:colOff>508000</xdr:colOff>
      <xdr:row>0</xdr:row>
      <xdr:rowOff>101600</xdr:rowOff>
    </xdr:from>
    <xdr:to>
      <xdr:col>1</xdr:col>
      <xdr:colOff>469899</xdr:colOff>
      <xdr:row>0</xdr:row>
      <xdr:rowOff>520700</xdr:rowOff>
    </xdr:to>
    <xdr:grpSp>
      <xdr:nvGrpSpPr>
        <xdr:cNvPr id="7" name="Group 1"/>
        <xdr:cNvGrpSpPr/>
      </xdr:nvGrpSpPr>
      <xdr:grpSpPr bwMode="auto">
        <a:xfrm>
          <a:off x="508000" y="101600"/>
          <a:ext cx="838199" cy="419100"/>
          <a:chOff x="0" y="0"/>
          <a:chExt cx="1251596" cy="782435"/>
        </a:xfrm>
      </xdr:grpSpPr>
      <xdr:sp macro="" textlink="">
        <xdr:nvSpPr>
          <xdr:cNvPr id="8" name="Graphic 2"/>
          <xdr:cNvSpPr>
            <a:spLocks/>
          </xdr:cNvSpPr>
        </xdr:nvSpPr>
        <xdr:spPr bwMode="auto">
          <a:xfrm>
            <a:off x="11" y="640195"/>
            <a:ext cx="1251585" cy="142240"/>
          </a:xfrm>
          <a:custGeom>
            <a:avLst/>
            <a:gdLst>
              <a:gd name="T0" fmla="*/ 1251559 w 1251585"/>
              <a:gd name="T1" fmla="*/ 0 h 142240"/>
              <a:gd name="T2" fmla="*/ 0 w 1251585"/>
              <a:gd name="T3" fmla="*/ 0 h 142240"/>
              <a:gd name="T4" fmla="*/ 0 w 1251585"/>
              <a:gd name="T5" fmla="*/ 141693 h 142240"/>
              <a:gd name="T6" fmla="*/ 1251559 w 1251585"/>
              <a:gd name="T7" fmla="*/ 141693 h 142240"/>
              <a:gd name="T8" fmla="*/ 1251559 w 1251585"/>
              <a:gd name="T9" fmla="*/ 0 h 14224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51585" h="142240">
                <a:moveTo>
                  <a:pt x="1251559" y="0"/>
                </a:moveTo>
                <a:lnTo>
                  <a:pt x="0" y="0"/>
                </a:lnTo>
                <a:lnTo>
                  <a:pt x="0" y="141693"/>
                </a:lnTo>
                <a:lnTo>
                  <a:pt x="1251559" y="141693"/>
                </a:lnTo>
                <a:lnTo>
                  <a:pt x="1251559" y="0"/>
                </a:lnTo>
                <a:close/>
              </a:path>
            </a:pathLst>
          </a:custGeom>
          <a:solidFill>
            <a:srgbClr val="ED1847"/>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sp macro="" textlink="">
        <xdr:nvSpPr>
          <xdr:cNvPr id="9" name="Graphic 3"/>
          <xdr:cNvSpPr>
            <a:spLocks/>
          </xdr:cNvSpPr>
        </xdr:nvSpPr>
        <xdr:spPr bwMode="auto">
          <a:xfrm>
            <a:off x="0" y="0"/>
            <a:ext cx="1177912" cy="528000"/>
          </a:xfrm>
          <a:custGeom>
            <a:avLst/>
            <a:gdLst>
              <a:gd name="T0" fmla="*/ 188632 w 1256665"/>
              <a:gd name="T1" fmla="*/ 289545 h 600075"/>
              <a:gd name="T2" fmla="*/ 162848 w 1256665"/>
              <a:gd name="T3" fmla="*/ 449632 h 600075"/>
              <a:gd name="T4" fmla="*/ 49008 w 1256665"/>
              <a:gd name="T5" fmla="*/ 322733 h 600075"/>
              <a:gd name="T6" fmla="*/ 156383 w 1256665"/>
              <a:gd name="T7" fmla="*/ 329785 h 600075"/>
              <a:gd name="T8" fmla="*/ 139837 w 1256665"/>
              <a:gd name="T9" fmla="*/ 270112 h 600075"/>
              <a:gd name="T10" fmla="*/ 0 w 1256665"/>
              <a:gd name="T11" fmla="*/ 188024 h 600075"/>
              <a:gd name="T12" fmla="*/ 115660 w 1256665"/>
              <a:gd name="T13" fmla="*/ 526312 h 600075"/>
              <a:gd name="T14" fmla="*/ 489057 w 1256665"/>
              <a:gd name="T15" fmla="*/ 384082 h 600075"/>
              <a:gd name="T16" fmla="*/ 440047 w 1256665"/>
              <a:gd name="T17" fmla="*/ 381601 h 600075"/>
              <a:gd name="T18" fmla="*/ 432488 w 1256665"/>
              <a:gd name="T19" fmla="*/ 334578 h 600075"/>
              <a:gd name="T20" fmla="*/ 311637 w 1256665"/>
              <a:gd name="T21" fmla="*/ 288092 h 600075"/>
              <a:gd name="T22" fmla="*/ 309150 w 1256665"/>
              <a:gd name="T23" fmla="*/ 510992 h 600075"/>
              <a:gd name="T24" fmla="*/ 480104 w 1256665"/>
              <a:gd name="T25" fmla="*/ 517652 h 600075"/>
              <a:gd name="T26" fmla="*/ 377324 w 1256665"/>
              <a:gd name="T27" fmla="*/ 486084 h 600075"/>
              <a:gd name="T28" fmla="*/ 688783 w 1256665"/>
              <a:gd name="T29" fmla="*/ 269308 h 600075"/>
              <a:gd name="T30" fmla="*/ 547553 w 1256665"/>
              <a:gd name="T31" fmla="*/ 274749 h 600075"/>
              <a:gd name="T32" fmla="*/ 688783 w 1256665"/>
              <a:gd name="T33" fmla="*/ 315805 h 600075"/>
              <a:gd name="T34" fmla="*/ 841097 w 1256665"/>
              <a:gd name="T35" fmla="*/ 485983 h 600075"/>
              <a:gd name="T36" fmla="*/ 774958 w 1256665"/>
              <a:gd name="T37" fmla="*/ 345496 h 600075"/>
              <a:gd name="T38" fmla="*/ 902748 w 1256665"/>
              <a:gd name="T39" fmla="*/ 314822 h 600075"/>
              <a:gd name="T40" fmla="*/ 755530 w 1256665"/>
              <a:gd name="T41" fmla="*/ 288372 h 600075"/>
              <a:gd name="T42" fmla="*/ 742673 w 1256665"/>
              <a:gd name="T43" fmla="*/ 497124 h 600075"/>
              <a:gd name="T44" fmla="*/ 904855 w 1256665"/>
              <a:gd name="T45" fmla="*/ 519138 h 600075"/>
              <a:gd name="T46" fmla="*/ 991279 w 1256665"/>
              <a:gd name="T47" fmla="*/ 147705 h 600075"/>
              <a:gd name="T48" fmla="*/ 1015302 w 1256665"/>
              <a:gd name="T49" fmla="*/ 91777 h 600075"/>
              <a:gd name="T50" fmla="*/ 1061060 w 1256665"/>
              <a:gd name="T51" fmla="*/ 105164 h 600075"/>
              <a:gd name="T52" fmla="*/ 1075953 w 1256665"/>
              <a:gd name="T53" fmla="*/ 91173 h 600075"/>
              <a:gd name="T54" fmla="*/ 1092345 w 1256665"/>
              <a:gd name="T55" fmla="*/ 80110 h 600075"/>
              <a:gd name="T56" fmla="*/ 1082060 w 1256665"/>
              <a:gd name="T57" fmla="*/ 58365 h 600075"/>
              <a:gd name="T58" fmla="*/ 1054776 w 1256665"/>
              <a:gd name="T59" fmla="*/ 21578 h 600075"/>
              <a:gd name="T60" fmla="*/ 1054037 w 1256665"/>
              <a:gd name="T61" fmla="*/ 4805 h 600075"/>
              <a:gd name="T62" fmla="*/ 769100 w 1256665"/>
              <a:gd name="T63" fmla="*/ 72702 h 600075"/>
              <a:gd name="T64" fmla="*/ 347862 w 1256665"/>
              <a:gd name="T65" fmla="*/ 63695 h 600075"/>
              <a:gd name="T66" fmla="*/ 78186 w 1256665"/>
              <a:gd name="T67" fmla="*/ 154120 h 600075"/>
              <a:gd name="T68" fmla="*/ 105661 w 1256665"/>
              <a:gd name="T69" fmla="*/ 142051 h 600075"/>
              <a:gd name="T70" fmla="*/ 380360 w 1256665"/>
              <a:gd name="T71" fmla="*/ 76468 h 600075"/>
              <a:gd name="T72" fmla="*/ 513162 w 1256665"/>
              <a:gd name="T73" fmla="*/ 89709 h 600075"/>
              <a:gd name="T74" fmla="*/ 403847 w 1256665"/>
              <a:gd name="T75" fmla="*/ 134129 h 600075"/>
              <a:gd name="T76" fmla="*/ 365254 w 1256665"/>
              <a:gd name="T77" fmla="*/ 135815 h 600075"/>
              <a:gd name="T78" fmla="*/ 260783 w 1256665"/>
              <a:gd name="T79" fmla="*/ 193790 h 600075"/>
              <a:gd name="T80" fmla="*/ 322435 w 1256665"/>
              <a:gd name="T81" fmla="*/ 180570 h 600075"/>
              <a:gd name="T82" fmla="*/ 462450 w 1256665"/>
              <a:gd name="T83" fmla="*/ 170725 h 600075"/>
              <a:gd name="T84" fmla="*/ 590206 w 1256665"/>
              <a:gd name="T85" fmla="*/ 134754 h 600075"/>
              <a:gd name="T86" fmla="*/ 681486 w 1256665"/>
              <a:gd name="T87" fmla="*/ 134754 h 600075"/>
              <a:gd name="T88" fmla="*/ 843691 w 1256665"/>
              <a:gd name="T89" fmla="*/ 156891 h 600075"/>
              <a:gd name="T90" fmla="*/ 884808 w 1256665"/>
              <a:gd name="T91" fmla="*/ 168803 h 600075"/>
              <a:gd name="T92" fmla="*/ 1135009 w 1256665"/>
              <a:gd name="T93" fmla="*/ 209189 h 600075"/>
              <a:gd name="T94" fmla="*/ 1164651 w 1256665"/>
              <a:gd name="T95" fmla="*/ 213580 h 600075"/>
              <a:gd name="T96" fmla="*/ 1126890 w 1256665"/>
              <a:gd name="T97" fmla="*/ 415315 h 600075"/>
              <a:gd name="T98" fmla="*/ 1000338 w 1256665"/>
              <a:gd name="T99" fmla="*/ 441207 h 600075"/>
              <a:gd name="T100" fmla="*/ 1074144 w 1256665"/>
              <a:gd name="T101" fmla="*/ 309894 h 600075"/>
              <a:gd name="T102" fmla="*/ 1090881 w 1256665"/>
              <a:gd name="T103" fmla="*/ 271274 h 600075"/>
              <a:gd name="T104" fmla="*/ 947019 w 1256665"/>
              <a:gd name="T105" fmla="*/ 399414 h 600075"/>
              <a:gd name="T106" fmla="*/ 1091094 w 1256665"/>
              <a:gd name="T107" fmla="*/ 525597 h 600075"/>
              <a:gd name="T108" fmla="*/ 1171127 w 1256665"/>
              <a:gd name="T109" fmla="*/ 456560 h 6000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7296150</xdr:colOff>
      <xdr:row>1</xdr:row>
      <xdr:rowOff>38101</xdr:rowOff>
    </xdr:from>
    <xdr:to>
      <xdr:col>0</xdr:col>
      <xdr:colOff>7991475</xdr:colOff>
      <xdr:row>3</xdr:row>
      <xdr:rowOff>172108</xdr:rowOff>
    </xdr:to>
    <xdr:grpSp>
      <xdr:nvGrpSpPr>
        <xdr:cNvPr id="3" name="Group 1"/>
        <xdr:cNvGrpSpPr/>
      </xdr:nvGrpSpPr>
      <xdr:grpSpPr bwMode="auto">
        <a:xfrm>
          <a:off x="7296150" y="219076"/>
          <a:ext cx="695325" cy="505482"/>
          <a:chOff x="0" y="0"/>
          <a:chExt cx="1251596" cy="782435"/>
        </a:xfrm>
      </xdr:grpSpPr>
      <xdr:sp macro="" textlink="">
        <xdr:nvSpPr>
          <xdr:cNvPr id="4" name="Graphic 2"/>
          <xdr:cNvSpPr>
            <a:spLocks/>
          </xdr:cNvSpPr>
        </xdr:nvSpPr>
        <xdr:spPr bwMode="auto">
          <a:xfrm>
            <a:off x="11" y="640195"/>
            <a:ext cx="1251585" cy="142240"/>
          </a:xfrm>
          <a:custGeom>
            <a:avLst/>
            <a:gdLst>
              <a:gd name="T0" fmla="*/ 1251559 w 1251585"/>
              <a:gd name="T1" fmla="*/ 0 h 142240"/>
              <a:gd name="T2" fmla="*/ 0 w 1251585"/>
              <a:gd name="T3" fmla="*/ 0 h 142240"/>
              <a:gd name="T4" fmla="*/ 0 w 1251585"/>
              <a:gd name="T5" fmla="*/ 141693 h 142240"/>
              <a:gd name="T6" fmla="*/ 1251559 w 1251585"/>
              <a:gd name="T7" fmla="*/ 141693 h 142240"/>
              <a:gd name="T8" fmla="*/ 1251559 w 1251585"/>
              <a:gd name="T9" fmla="*/ 0 h 14224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51585" h="142240">
                <a:moveTo>
                  <a:pt x="1251559" y="0"/>
                </a:moveTo>
                <a:lnTo>
                  <a:pt x="0" y="0"/>
                </a:lnTo>
                <a:lnTo>
                  <a:pt x="0" y="141693"/>
                </a:lnTo>
                <a:lnTo>
                  <a:pt x="1251559" y="141693"/>
                </a:lnTo>
                <a:lnTo>
                  <a:pt x="1251559" y="0"/>
                </a:lnTo>
                <a:close/>
              </a:path>
            </a:pathLst>
          </a:custGeom>
          <a:solidFill>
            <a:srgbClr val="ED1847"/>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sp macro="" textlink="">
        <xdr:nvSpPr>
          <xdr:cNvPr id="5" name="Graphic 3"/>
          <xdr:cNvSpPr>
            <a:spLocks/>
          </xdr:cNvSpPr>
        </xdr:nvSpPr>
        <xdr:spPr bwMode="auto">
          <a:xfrm>
            <a:off x="0" y="0"/>
            <a:ext cx="1177912" cy="528000"/>
          </a:xfrm>
          <a:custGeom>
            <a:avLst/>
            <a:gdLst>
              <a:gd name="T0" fmla="*/ 188632 w 1256665"/>
              <a:gd name="T1" fmla="*/ 289545 h 600075"/>
              <a:gd name="T2" fmla="*/ 162848 w 1256665"/>
              <a:gd name="T3" fmla="*/ 449632 h 600075"/>
              <a:gd name="T4" fmla="*/ 49008 w 1256665"/>
              <a:gd name="T5" fmla="*/ 322733 h 600075"/>
              <a:gd name="T6" fmla="*/ 156383 w 1256665"/>
              <a:gd name="T7" fmla="*/ 329785 h 600075"/>
              <a:gd name="T8" fmla="*/ 139837 w 1256665"/>
              <a:gd name="T9" fmla="*/ 270112 h 600075"/>
              <a:gd name="T10" fmla="*/ 0 w 1256665"/>
              <a:gd name="T11" fmla="*/ 188024 h 600075"/>
              <a:gd name="T12" fmla="*/ 115660 w 1256665"/>
              <a:gd name="T13" fmla="*/ 526312 h 600075"/>
              <a:gd name="T14" fmla="*/ 489057 w 1256665"/>
              <a:gd name="T15" fmla="*/ 384082 h 600075"/>
              <a:gd name="T16" fmla="*/ 440047 w 1256665"/>
              <a:gd name="T17" fmla="*/ 381601 h 600075"/>
              <a:gd name="T18" fmla="*/ 432488 w 1256665"/>
              <a:gd name="T19" fmla="*/ 334578 h 600075"/>
              <a:gd name="T20" fmla="*/ 311637 w 1256665"/>
              <a:gd name="T21" fmla="*/ 288092 h 600075"/>
              <a:gd name="T22" fmla="*/ 309150 w 1256665"/>
              <a:gd name="T23" fmla="*/ 510992 h 600075"/>
              <a:gd name="T24" fmla="*/ 480104 w 1256665"/>
              <a:gd name="T25" fmla="*/ 517652 h 600075"/>
              <a:gd name="T26" fmla="*/ 377324 w 1256665"/>
              <a:gd name="T27" fmla="*/ 486084 h 600075"/>
              <a:gd name="T28" fmla="*/ 688783 w 1256665"/>
              <a:gd name="T29" fmla="*/ 269308 h 600075"/>
              <a:gd name="T30" fmla="*/ 547553 w 1256665"/>
              <a:gd name="T31" fmla="*/ 274749 h 600075"/>
              <a:gd name="T32" fmla="*/ 688783 w 1256665"/>
              <a:gd name="T33" fmla="*/ 315805 h 600075"/>
              <a:gd name="T34" fmla="*/ 841097 w 1256665"/>
              <a:gd name="T35" fmla="*/ 485983 h 600075"/>
              <a:gd name="T36" fmla="*/ 774958 w 1256665"/>
              <a:gd name="T37" fmla="*/ 345496 h 600075"/>
              <a:gd name="T38" fmla="*/ 902748 w 1256665"/>
              <a:gd name="T39" fmla="*/ 314822 h 600075"/>
              <a:gd name="T40" fmla="*/ 755530 w 1256665"/>
              <a:gd name="T41" fmla="*/ 288372 h 600075"/>
              <a:gd name="T42" fmla="*/ 742673 w 1256665"/>
              <a:gd name="T43" fmla="*/ 497124 h 600075"/>
              <a:gd name="T44" fmla="*/ 904855 w 1256665"/>
              <a:gd name="T45" fmla="*/ 519138 h 600075"/>
              <a:gd name="T46" fmla="*/ 991279 w 1256665"/>
              <a:gd name="T47" fmla="*/ 147705 h 600075"/>
              <a:gd name="T48" fmla="*/ 1015302 w 1256665"/>
              <a:gd name="T49" fmla="*/ 91777 h 600075"/>
              <a:gd name="T50" fmla="*/ 1061060 w 1256665"/>
              <a:gd name="T51" fmla="*/ 105164 h 600075"/>
              <a:gd name="T52" fmla="*/ 1075953 w 1256665"/>
              <a:gd name="T53" fmla="*/ 91173 h 600075"/>
              <a:gd name="T54" fmla="*/ 1092345 w 1256665"/>
              <a:gd name="T55" fmla="*/ 80110 h 600075"/>
              <a:gd name="T56" fmla="*/ 1082060 w 1256665"/>
              <a:gd name="T57" fmla="*/ 58365 h 600075"/>
              <a:gd name="T58" fmla="*/ 1054776 w 1256665"/>
              <a:gd name="T59" fmla="*/ 21578 h 600075"/>
              <a:gd name="T60" fmla="*/ 1054037 w 1256665"/>
              <a:gd name="T61" fmla="*/ 4805 h 600075"/>
              <a:gd name="T62" fmla="*/ 769100 w 1256665"/>
              <a:gd name="T63" fmla="*/ 72702 h 600075"/>
              <a:gd name="T64" fmla="*/ 347862 w 1256665"/>
              <a:gd name="T65" fmla="*/ 63695 h 600075"/>
              <a:gd name="T66" fmla="*/ 78186 w 1256665"/>
              <a:gd name="T67" fmla="*/ 154120 h 600075"/>
              <a:gd name="T68" fmla="*/ 105661 w 1256665"/>
              <a:gd name="T69" fmla="*/ 142051 h 600075"/>
              <a:gd name="T70" fmla="*/ 380360 w 1256665"/>
              <a:gd name="T71" fmla="*/ 76468 h 600075"/>
              <a:gd name="T72" fmla="*/ 513162 w 1256665"/>
              <a:gd name="T73" fmla="*/ 89709 h 600075"/>
              <a:gd name="T74" fmla="*/ 403847 w 1256665"/>
              <a:gd name="T75" fmla="*/ 134129 h 600075"/>
              <a:gd name="T76" fmla="*/ 365254 w 1256665"/>
              <a:gd name="T77" fmla="*/ 135815 h 600075"/>
              <a:gd name="T78" fmla="*/ 260783 w 1256665"/>
              <a:gd name="T79" fmla="*/ 193790 h 600075"/>
              <a:gd name="T80" fmla="*/ 322435 w 1256665"/>
              <a:gd name="T81" fmla="*/ 180570 h 600075"/>
              <a:gd name="T82" fmla="*/ 462450 w 1256665"/>
              <a:gd name="T83" fmla="*/ 170725 h 600075"/>
              <a:gd name="T84" fmla="*/ 590206 w 1256665"/>
              <a:gd name="T85" fmla="*/ 134754 h 600075"/>
              <a:gd name="T86" fmla="*/ 681486 w 1256665"/>
              <a:gd name="T87" fmla="*/ 134754 h 600075"/>
              <a:gd name="T88" fmla="*/ 843691 w 1256665"/>
              <a:gd name="T89" fmla="*/ 156891 h 600075"/>
              <a:gd name="T90" fmla="*/ 884808 w 1256665"/>
              <a:gd name="T91" fmla="*/ 168803 h 600075"/>
              <a:gd name="T92" fmla="*/ 1135009 w 1256665"/>
              <a:gd name="T93" fmla="*/ 209189 h 600075"/>
              <a:gd name="T94" fmla="*/ 1164651 w 1256665"/>
              <a:gd name="T95" fmla="*/ 213580 h 600075"/>
              <a:gd name="T96" fmla="*/ 1126890 w 1256665"/>
              <a:gd name="T97" fmla="*/ 415315 h 600075"/>
              <a:gd name="T98" fmla="*/ 1000338 w 1256665"/>
              <a:gd name="T99" fmla="*/ 441207 h 600075"/>
              <a:gd name="T100" fmla="*/ 1074144 w 1256665"/>
              <a:gd name="T101" fmla="*/ 309894 h 600075"/>
              <a:gd name="T102" fmla="*/ 1090881 w 1256665"/>
              <a:gd name="T103" fmla="*/ 271274 h 600075"/>
              <a:gd name="T104" fmla="*/ 947019 w 1256665"/>
              <a:gd name="T105" fmla="*/ 399414 h 600075"/>
              <a:gd name="T106" fmla="*/ 1091094 w 1256665"/>
              <a:gd name="T107" fmla="*/ 525597 h 600075"/>
              <a:gd name="T108" fmla="*/ 1171127 w 1256665"/>
              <a:gd name="T109" fmla="*/ 456560 h 6000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838200</xdr:colOff>
      <xdr:row>47</xdr:row>
      <xdr:rowOff>0</xdr:rowOff>
    </xdr:from>
    <xdr:to>
      <xdr:col>7</xdr:col>
      <xdr:colOff>0</xdr:colOff>
      <xdr:row>47</xdr:row>
      <xdr:rowOff>190500</xdr:rowOff>
    </xdr:to>
    <xdr:sp macro="" textlink="">
      <xdr:nvSpPr>
        <xdr:cNvPr id="11369" name="Rectangle 2"/>
        <xdr:cNvSpPr>
          <a:spLocks noChangeArrowheads="1"/>
        </xdr:cNvSpPr>
      </xdr:nvSpPr>
      <xdr:spPr bwMode="auto">
        <a:xfrm>
          <a:off x="5781675" y="8610600"/>
          <a:ext cx="2762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374196</xdr:colOff>
      <xdr:row>0</xdr:row>
      <xdr:rowOff>129267</xdr:rowOff>
    </xdr:from>
    <xdr:to>
      <xdr:col>0</xdr:col>
      <xdr:colOff>850446</xdr:colOff>
      <xdr:row>1</xdr:row>
      <xdr:rowOff>272142</xdr:rowOff>
    </xdr:to>
    <xdr:grpSp>
      <xdr:nvGrpSpPr>
        <xdr:cNvPr id="4" name="Group 1"/>
        <xdr:cNvGrpSpPr/>
      </xdr:nvGrpSpPr>
      <xdr:grpSpPr bwMode="auto">
        <a:xfrm>
          <a:off x="374196" y="129267"/>
          <a:ext cx="476250" cy="381000"/>
          <a:chOff x="0" y="0"/>
          <a:chExt cx="1251596" cy="782435"/>
        </a:xfrm>
      </xdr:grpSpPr>
      <xdr:sp macro="" textlink="">
        <xdr:nvSpPr>
          <xdr:cNvPr id="5" name="Graphic 2"/>
          <xdr:cNvSpPr>
            <a:spLocks/>
          </xdr:cNvSpPr>
        </xdr:nvSpPr>
        <xdr:spPr bwMode="auto">
          <a:xfrm>
            <a:off x="11" y="640195"/>
            <a:ext cx="1251585" cy="142240"/>
          </a:xfrm>
          <a:custGeom>
            <a:avLst/>
            <a:gdLst>
              <a:gd name="T0" fmla="*/ 1251559 w 1251585"/>
              <a:gd name="T1" fmla="*/ 0 h 142240"/>
              <a:gd name="T2" fmla="*/ 0 w 1251585"/>
              <a:gd name="T3" fmla="*/ 0 h 142240"/>
              <a:gd name="T4" fmla="*/ 0 w 1251585"/>
              <a:gd name="T5" fmla="*/ 141693 h 142240"/>
              <a:gd name="T6" fmla="*/ 1251559 w 1251585"/>
              <a:gd name="T7" fmla="*/ 141693 h 142240"/>
              <a:gd name="T8" fmla="*/ 1251559 w 1251585"/>
              <a:gd name="T9" fmla="*/ 0 h 14224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51585" h="142240">
                <a:moveTo>
                  <a:pt x="1251559" y="0"/>
                </a:moveTo>
                <a:lnTo>
                  <a:pt x="0" y="0"/>
                </a:lnTo>
                <a:lnTo>
                  <a:pt x="0" y="141693"/>
                </a:lnTo>
                <a:lnTo>
                  <a:pt x="1251559" y="141693"/>
                </a:lnTo>
                <a:lnTo>
                  <a:pt x="1251559" y="0"/>
                </a:lnTo>
                <a:close/>
              </a:path>
            </a:pathLst>
          </a:custGeom>
          <a:solidFill>
            <a:srgbClr val="ED1847"/>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sp macro="" textlink="">
        <xdr:nvSpPr>
          <xdr:cNvPr id="6" name="Graphic 3"/>
          <xdr:cNvSpPr>
            <a:spLocks/>
          </xdr:cNvSpPr>
        </xdr:nvSpPr>
        <xdr:spPr bwMode="auto">
          <a:xfrm>
            <a:off x="0" y="0"/>
            <a:ext cx="1177912" cy="528000"/>
          </a:xfrm>
          <a:custGeom>
            <a:avLst/>
            <a:gdLst>
              <a:gd name="T0" fmla="*/ 188632 w 1256665"/>
              <a:gd name="T1" fmla="*/ 289545 h 600075"/>
              <a:gd name="T2" fmla="*/ 162848 w 1256665"/>
              <a:gd name="T3" fmla="*/ 449632 h 600075"/>
              <a:gd name="T4" fmla="*/ 49008 w 1256665"/>
              <a:gd name="T5" fmla="*/ 322733 h 600075"/>
              <a:gd name="T6" fmla="*/ 156383 w 1256665"/>
              <a:gd name="T7" fmla="*/ 329785 h 600075"/>
              <a:gd name="T8" fmla="*/ 139837 w 1256665"/>
              <a:gd name="T9" fmla="*/ 270112 h 600075"/>
              <a:gd name="T10" fmla="*/ 0 w 1256665"/>
              <a:gd name="T11" fmla="*/ 188024 h 600075"/>
              <a:gd name="T12" fmla="*/ 115660 w 1256665"/>
              <a:gd name="T13" fmla="*/ 526312 h 600075"/>
              <a:gd name="T14" fmla="*/ 489057 w 1256665"/>
              <a:gd name="T15" fmla="*/ 384082 h 600075"/>
              <a:gd name="T16" fmla="*/ 440047 w 1256665"/>
              <a:gd name="T17" fmla="*/ 381601 h 600075"/>
              <a:gd name="T18" fmla="*/ 432488 w 1256665"/>
              <a:gd name="T19" fmla="*/ 334578 h 600075"/>
              <a:gd name="T20" fmla="*/ 311637 w 1256665"/>
              <a:gd name="T21" fmla="*/ 288092 h 600075"/>
              <a:gd name="T22" fmla="*/ 309150 w 1256665"/>
              <a:gd name="T23" fmla="*/ 510992 h 600075"/>
              <a:gd name="T24" fmla="*/ 480104 w 1256665"/>
              <a:gd name="T25" fmla="*/ 517652 h 600075"/>
              <a:gd name="T26" fmla="*/ 377324 w 1256665"/>
              <a:gd name="T27" fmla="*/ 486084 h 600075"/>
              <a:gd name="T28" fmla="*/ 688783 w 1256665"/>
              <a:gd name="T29" fmla="*/ 269308 h 600075"/>
              <a:gd name="T30" fmla="*/ 547553 w 1256665"/>
              <a:gd name="T31" fmla="*/ 274749 h 600075"/>
              <a:gd name="T32" fmla="*/ 688783 w 1256665"/>
              <a:gd name="T33" fmla="*/ 315805 h 600075"/>
              <a:gd name="T34" fmla="*/ 841097 w 1256665"/>
              <a:gd name="T35" fmla="*/ 485983 h 600075"/>
              <a:gd name="T36" fmla="*/ 774958 w 1256665"/>
              <a:gd name="T37" fmla="*/ 345496 h 600075"/>
              <a:gd name="T38" fmla="*/ 902748 w 1256665"/>
              <a:gd name="T39" fmla="*/ 314822 h 600075"/>
              <a:gd name="T40" fmla="*/ 755530 w 1256665"/>
              <a:gd name="T41" fmla="*/ 288372 h 600075"/>
              <a:gd name="T42" fmla="*/ 742673 w 1256665"/>
              <a:gd name="T43" fmla="*/ 497124 h 600075"/>
              <a:gd name="T44" fmla="*/ 904855 w 1256665"/>
              <a:gd name="T45" fmla="*/ 519138 h 600075"/>
              <a:gd name="T46" fmla="*/ 991279 w 1256665"/>
              <a:gd name="T47" fmla="*/ 147705 h 600075"/>
              <a:gd name="T48" fmla="*/ 1015302 w 1256665"/>
              <a:gd name="T49" fmla="*/ 91777 h 600075"/>
              <a:gd name="T50" fmla="*/ 1061060 w 1256665"/>
              <a:gd name="T51" fmla="*/ 105164 h 600075"/>
              <a:gd name="T52" fmla="*/ 1075953 w 1256665"/>
              <a:gd name="T53" fmla="*/ 91173 h 600075"/>
              <a:gd name="T54" fmla="*/ 1092345 w 1256665"/>
              <a:gd name="T55" fmla="*/ 80110 h 600075"/>
              <a:gd name="T56" fmla="*/ 1082060 w 1256665"/>
              <a:gd name="T57" fmla="*/ 58365 h 600075"/>
              <a:gd name="T58" fmla="*/ 1054776 w 1256665"/>
              <a:gd name="T59" fmla="*/ 21578 h 600075"/>
              <a:gd name="T60" fmla="*/ 1054037 w 1256665"/>
              <a:gd name="T61" fmla="*/ 4805 h 600075"/>
              <a:gd name="T62" fmla="*/ 769100 w 1256665"/>
              <a:gd name="T63" fmla="*/ 72702 h 600075"/>
              <a:gd name="T64" fmla="*/ 347862 w 1256665"/>
              <a:gd name="T65" fmla="*/ 63695 h 600075"/>
              <a:gd name="T66" fmla="*/ 78186 w 1256665"/>
              <a:gd name="T67" fmla="*/ 154120 h 600075"/>
              <a:gd name="T68" fmla="*/ 105661 w 1256665"/>
              <a:gd name="T69" fmla="*/ 142051 h 600075"/>
              <a:gd name="T70" fmla="*/ 380360 w 1256665"/>
              <a:gd name="T71" fmla="*/ 76468 h 600075"/>
              <a:gd name="T72" fmla="*/ 513162 w 1256665"/>
              <a:gd name="T73" fmla="*/ 89709 h 600075"/>
              <a:gd name="T74" fmla="*/ 403847 w 1256665"/>
              <a:gd name="T75" fmla="*/ 134129 h 600075"/>
              <a:gd name="T76" fmla="*/ 365254 w 1256665"/>
              <a:gd name="T77" fmla="*/ 135815 h 600075"/>
              <a:gd name="T78" fmla="*/ 260783 w 1256665"/>
              <a:gd name="T79" fmla="*/ 193790 h 600075"/>
              <a:gd name="T80" fmla="*/ 322435 w 1256665"/>
              <a:gd name="T81" fmla="*/ 180570 h 600075"/>
              <a:gd name="T82" fmla="*/ 462450 w 1256665"/>
              <a:gd name="T83" fmla="*/ 170725 h 600075"/>
              <a:gd name="T84" fmla="*/ 590206 w 1256665"/>
              <a:gd name="T85" fmla="*/ 134754 h 600075"/>
              <a:gd name="T86" fmla="*/ 681486 w 1256665"/>
              <a:gd name="T87" fmla="*/ 134754 h 600075"/>
              <a:gd name="T88" fmla="*/ 843691 w 1256665"/>
              <a:gd name="T89" fmla="*/ 156891 h 600075"/>
              <a:gd name="T90" fmla="*/ 884808 w 1256665"/>
              <a:gd name="T91" fmla="*/ 168803 h 600075"/>
              <a:gd name="T92" fmla="*/ 1135009 w 1256665"/>
              <a:gd name="T93" fmla="*/ 209189 h 600075"/>
              <a:gd name="T94" fmla="*/ 1164651 w 1256665"/>
              <a:gd name="T95" fmla="*/ 213580 h 600075"/>
              <a:gd name="T96" fmla="*/ 1126890 w 1256665"/>
              <a:gd name="T97" fmla="*/ 415315 h 600075"/>
              <a:gd name="T98" fmla="*/ 1000338 w 1256665"/>
              <a:gd name="T99" fmla="*/ 441207 h 600075"/>
              <a:gd name="T100" fmla="*/ 1074144 w 1256665"/>
              <a:gd name="T101" fmla="*/ 309894 h 600075"/>
              <a:gd name="T102" fmla="*/ 1090881 w 1256665"/>
              <a:gd name="T103" fmla="*/ 271274 h 600075"/>
              <a:gd name="T104" fmla="*/ 947019 w 1256665"/>
              <a:gd name="T105" fmla="*/ 399414 h 600075"/>
              <a:gd name="T106" fmla="*/ 1091094 w 1256665"/>
              <a:gd name="T107" fmla="*/ 525597 h 600075"/>
              <a:gd name="T108" fmla="*/ 1171127 w 1256665"/>
              <a:gd name="T109" fmla="*/ 456560 h 6000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261258</xdr:colOff>
      <xdr:row>1</xdr:row>
      <xdr:rowOff>119744</xdr:rowOff>
    </xdr:from>
    <xdr:to>
      <xdr:col>2</xdr:col>
      <xdr:colOff>195942</xdr:colOff>
      <xdr:row>4</xdr:row>
      <xdr:rowOff>21771</xdr:rowOff>
    </xdr:to>
    <xdr:grpSp>
      <xdr:nvGrpSpPr>
        <xdr:cNvPr id="3" name="Group 1"/>
        <xdr:cNvGrpSpPr/>
      </xdr:nvGrpSpPr>
      <xdr:grpSpPr bwMode="auto">
        <a:xfrm>
          <a:off x="261258" y="195944"/>
          <a:ext cx="511627" cy="402770"/>
          <a:chOff x="0" y="0"/>
          <a:chExt cx="1251596" cy="782435"/>
        </a:xfrm>
      </xdr:grpSpPr>
      <xdr:sp macro="" textlink="">
        <xdr:nvSpPr>
          <xdr:cNvPr id="4" name="Graphic 2"/>
          <xdr:cNvSpPr>
            <a:spLocks/>
          </xdr:cNvSpPr>
        </xdr:nvSpPr>
        <xdr:spPr bwMode="auto">
          <a:xfrm>
            <a:off x="11" y="640195"/>
            <a:ext cx="1251585" cy="142240"/>
          </a:xfrm>
          <a:custGeom>
            <a:avLst/>
            <a:gdLst>
              <a:gd name="T0" fmla="*/ 1251559 w 1251585"/>
              <a:gd name="T1" fmla="*/ 0 h 142240"/>
              <a:gd name="T2" fmla="*/ 0 w 1251585"/>
              <a:gd name="T3" fmla="*/ 0 h 142240"/>
              <a:gd name="T4" fmla="*/ 0 w 1251585"/>
              <a:gd name="T5" fmla="*/ 141693 h 142240"/>
              <a:gd name="T6" fmla="*/ 1251559 w 1251585"/>
              <a:gd name="T7" fmla="*/ 141693 h 142240"/>
              <a:gd name="T8" fmla="*/ 1251559 w 1251585"/>
              <a:gd name="T9" fmla="*/ 0 h 14224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51585" h="142240">
                <a:moveTo>
                  <a:pt x="1251559" y="0"/>
                </a:moveTo>
                <a:lnTo>
                  <a:pt x="0" y="0"/>
                </a:lnTo>
                <a:lnTo>
                  <a:pt x="0" y="141693"/>
                </a:lnTo>
                <a:lnTo>
                  <a:pt x="1251559" y="141693"/>
                </a:lnTo>
                <a:lnTo>
                  <a:pt x="1251559" y="0"/>
                </a:lnTo>
                <a:close/>
              </a:path>
            </a:pathLst>
          </a:custGeom>
          <a:solidFill>
            <a:srgbClr val="ED1847"/>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sp macro="" textlink="">
        <xdr:nvSpPr>
          <xdr:cNvPr id="5" name="Graphic 3"/>
          <xdr:cNvSpPr>
            <a:spLocks/>
          </xdr:cNvSpPr>
        </xdr:nvSpPr>
        <xdr:spPr bwMode="auto">
          <a:xfrm>
            <a:off x="0" y="0"/>
            <a:ext cx="1177912" cy="528000"/>
          </a:xfrm>
          <a:custGeom>
            <a:avLst/>
            <a:gdLst>
              <a:gd name="T0" fmla="*/ 188632 w 1256665"/>
              <a:gd name="T1" fmla="*/ 289545 h 600075"/>
              <a:gd name="T2" fmla="*/ 162848 w 1256665"/>
              <a:gd name="T3" fmla="*/ 449632 h 600075"/>
              <a:gd name="T4" fmla="*/ 49008 w 1256665"/>
              <a:gd name="T5" fmla="*/ 322733 h 600075"/>
              <a:gd name="T6" fmla="*/ 156383 w 1256665"/>
              <a:gd name="T7" fmla="*/ 329785 h 600075"/>
              <a:gd name="T8" fmla="*/ 139837 w 1256665"/>
              <a:gd name="T9" fmla="*/ 270112 h 600075"/>
              <a:gd name="T10" fmla="*/ 0 w 1256665"/>
              <a:gd name="T11" fmla="*/ 188024 h 600075"/>
              <a:gd name="T12" fmla="*/ 115660 w 1256665"/>
              <a:gd name="T13" fmla="*/ 526312 h 600075"/>
              <a:gd name="T14" fmla="*/ 489057 w 1256665"/>
              <a:gd name="T15" fmla="*/ 384082 h 600075"/>
              <a:gd name="T16" fmla="*/ 440047 w 1256665"/>
              <a:gd name="T17" fmla="*/ 381601 h 600075"/>
              <a:gd name="T18" fmla="*/ 432488 w 1256665"/>
              <a:gd name="T19" fmla="*/ 334578 h 600075"/>
              <a:gd name="T20" fmla="*/ 311637 w 1256665"/>
              <a:gd name="T21" fmla="*/ 288092 h 600075"/>
              <a:gd name="T22" fmla="*/ 309150 w 1256665"/>
              <a:gd name="T23" fmla="*/ 510992 h 600075"/>
              <a:gd name="T24" fmla="*/ 480104 w 1256665"/>
              <a:gd name="T25" fmla="*/ 517652 h 600075"/>
              <a:gd name="T26" fmla="*/ 377324 w 1256665"/>
              <a:gd name="T27" fmla="*/ 486084 h 600075"/>
              <a:gd name="T28" fmla="*/ 688783 w 1256665"/>
              <a:gd name="T29" fmla="*/ 269308 h 600075"/>
              <a:gd name="T30" fmla="*/ 547553 w 1256665"/>
              <a:gd name="T31" fmla="*/ 274749 h 600075"/>
              <a:gd name="T32" fmla="*/ 688783 w 1256665"/>
              <a:gd name="T33" fmla="*/ 315805 h 600075"/>
              <a:gd name="T34" fmla="*/ 841097 w 1256665"/>
              <a:gd name="T35" fmla="*/ 485983 h 600075"/>
              <a:gd name="T36" fmla="*/ 774958 w 1256665"/>
              <a:gd name="T37" fmla="*/ 345496 h 600075"/>
              <a:gd name="T38" fmla="*/ 902748 w 1256665"/>
              <a:gd name="T39" fmla="*/ 314822 h 600075"/>
              <a:gd name="T40" fmla="*/ 755530 w 1256665"/>
              <a:gd name="T41" fmla="*/ 288372 h 600075"/>
              <a:gd name="T42" fmla="*/ 742673 w 1256665"/>
              <a:gd name="T43" fmla="*/ 497124 h 600075"/>
              <a:gd name="T44" fmla="*/ 904855 w 1256665"/>
              <a:gd name="T45" fmla="*/ 519138 h 600075"/>
              <a:gd name="T46" fmla="*/ 991279 w 1256665"/>
              <a:gd name="T47" fmla="*/ 147705 h 600075"/>
              <a:gd name="T48" fmla="*/ 1015302 w 1256665"/>
              <a:gd name="T49" fmla="*/ 91777 h 600075"/>
              <a:gd name="T50" fmla="*/ 1061060 w 1256665"/>
              <a:gd name="T51" fmla="*/ 105164 h 600075"/>
              <a:gd name="T52" fmla="*/ 1075953 w 1256665"/>
              <a:gd name="T53" fmla="*/ 91173 h 600075"/>
              <a:gd name="T54" fmla="*/ 1092345 w 1256665"/>
              <a:gd name="T55" fmla="*/ 80110 h 600075"/>
              <a:gd name="T56" fmla="*/ 1082060 w 1256665"/>
              <a:gd name="T57" fmla="*/ 58365 h 600075"/>
              <a:gd name="T58" fmla="*/ 1054776 w 1256665"/>
              <a:gd name="T59" fmla="*/ 21578 h 600075"/>
              <a:gd name="T60" fmla="*/ 1054037 w 1256665"/>
              <a:gd name="T61" fmla="*/ 4805 h 600075"/>
              <a:gd name="T62" fmla="*/ 769100 w 1256665"/>
              <a:gd name="T63" fmla="*/ 72702 h 600075"/>
              <a:gd name="T64" fmla="*/ 347862 w 1256665"/>
              <a:gd name="T65" fmla="*/ 63695 h 600075"/>
              <a:gd name="T66" fmla="*/ 78186 w 1256665"/>
              <a:gd name="T67" fmla="*/ 154120 h 600075"/>
              <a:gd name="T68" fmla="*/ 105661 w 1256665"/>
              <a:gd name="T69" fmla="*/ 142051 h 600075"/>
              <a:gd name="T70" fmla="*/ 380360 w 1256665"/>
              <a:gd name="T71" fmla="*/ 76468 h 600075"/>
              <a:gd name="T72" fmla="*/ 513162 w 1256665"/>
              <a:gd name="T73" fmla="*/ 89709 h 600075"/>
              <a:gd name="T74" fmla="*/ 403847 w 1256665"/>
              <a:gd name="T75" fmla="*/ 134129 h 600075"/>
              <a:gd name="T76" fmla="*/ 365254 w 1256665"/>
              <a:gd name="T77" fmla="*/ 135815 h 600075"/>
              <a:gd name="T78" fmla="*/ 260783 w 1256665"/>
              <a:gd name="T79" fmla="*/ 193790 h 600075"/>
              <a:gd name="T80" fmla="*/ 322435 w 1256665"/>
              <a:gd name="T81" fmla="*/ 180570 h 600075"/>
              <a:gd name="T82" fmla="*/ 462450 w 1256665"/>
              <a:gd name="T83" fmla="*/ 170725 h 600075"/>
              <a:gd name="T84" fmla="*/ 590206 w 1256665"/>
              <a:gd name="T85" fmla="*/ 134754 h 600075"/>
              <a:gd name="T86" fmla="*/ 681486 w 1256665"/>
              <a:gd name="T87" fmla="*/ 134754 h 600075"/>
              <a:gd name="T88" fmla="*/ 843691 w 1256665"/>
              <a:gd name="T89" fmla="*/ 156891 h 600075"/>
              <a:gd name="T90" fmla="*/ 884808 w 1256665"/>
              <a:gd name="T91" fmla="*/ 168803 h 600075"/>
              <a:gd name="T92" fmla="*/ 1135009 w 1256665"/>
              <a:gd name="T93" fmla="*/ 209189 h 600075"/>
              <a:gd name="T94" fmla="*/ 1164651 w 1256665"/>
              <a:gd name="T95" fmla="*/ 213580 h 600075"/>
              <a:gd name="T96" fmla="*/ 1126890 w 1256665"/>
              <a:gd name="T97" fmla="*/ 415315 h 600075"/>
              <a:gd name="T98" fmla="*/ 1000338 w 1256665"/>
              <a:gd name="T99" fmla="*/ 441207 h 600075"/>
              <a:gd name="T100" fmla="*/ 1074144 w 1256665"/>
              <a:gd name="T101" fmla="*/ 309894 h 600075"/>
              <a:gd name="T102" fmla="*/ 1090881 w 1256665"/>
              <a:gd name="T103" fmla="*/ 271274 h 600075"/>
              <a:gd name="T104" fmla="*/ 947019 w 1256665"/>
              <a:gd name="T105" fmla="*/ 399414 h 600075"/>
              <a:gd name="T106" fmla="*/ 1091094 w 1256665"/>
              <a:gd name="T107" fmla="*/ 525597 h 600075"/>
              <a:gd name="T108" fmla="*/ 1171127 w 1256665"/>
              <a:gd name="T109" fmla="*/ 456560 h 6000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grp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A0000" mc:Ignorable="a14" a14:legacySpreadsheetColorIndex="10"/>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A0000" mc:Ignorable="a14" a14:legacySpreadsheetColorIndex="10"/>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D37"/>
  <sheetViews>
    <sheetView showGridLines="0" tabSelected="1" zoomScale="80" zoomScaleNormal="80" workbookViewId="0">
      <selection activeCell="AG13" sqref="AG13"/>
    </sheetView>
  </sheetViews>
  <sheetFormatPr defaultRowHeight="12.75"/>
  <cols>
    <col min="1" max="1" width="3.140625" style="12" customWidth="1"/>
    <col min="2" max="28" width="6.5703125" style="12" customWidth="1"/>
    <col min="29" max="29" width="9.140625" style="12"/>
    <col min="30" max="30" width="0" style="12" hidden="1" customWidth="1"/>
    <col min="31" max="16384" width="9.140625" style="12"/>
  </cols>
  <sheetData>
    <row r="2" spans="1:30" ht="31.7" customHeight="1">
      <c r="E2" s="144" t="s">
        <v>446</v>
      </c>
      <c r="F2" s="145"/>
      <c r="G2" s="145"/>
      <c r="H2" s="145"/>
      <c r="I2" s="145"/>
      <c r="J2" s="145"/>
      <c r="K2" s="145"/>
      <c r="L2" s="145"/>
      <c r="M2" s="145"/>
      <c r="N2" s="145"/>
      <c r="O2" s="146"/>
      <c r="Q2" s="147" t="s">
        <v>384</v>
      </c>
      <c r="R2" s="147"/>
      <c r="S2" s="17" t="str">
        <f>IF(MIN(C13:AA13,C16:AA16,C19:AA19,C22:AA22,C25:AA25)=0,"",MIN(C13:AA13,C16:AA16,C19:AA19,C22:AA22,C25:AA25))</f>
        <v/>
      </c>
      <c r="Y2" s="179" t="s">
        <v>385</v>
      </c>
      <c r="Z2" s="180"/>
      <c r="AA2" s="177"/>
      <c r="AB2" s="178"/>
      <c r="AD2" s="69"/>
    </row>
    <row r="3" spans="1:30">
      <c r="X3" s="33"/>
      <c r="Y3" s="33"/>
      <c r="AD3" s="70" t="s">
        <v>179</v>
      </c>
    </row>
    <row r="4" spans="1:30" ht="29.25" customHeight="1">
      <c r="E4" s="155" t="s">
        <v>382</v>
      </c>
      <c r="F4" s="156"/>
      <c r="G4" s="153"/>
      <c r="H4" s="153"/>
      <c r="I4" s="153"/>
      <c r="J4" s="153"/>
      <c r="K4" s="154"/>
      <c r="L4" s="22" t="s">
        <v>383</v>
      </c>
      <c r="M4" s="153"/>
      <c r="N4" s="153"/>
      <c r="O4" s="154"/>
      <c r="P4" s="151" t="s">
        <v>386</v>
      </c>
      <c r="Q4" s="152"/>
      <c r="R4" s="181"/>
      <c r="S4" s="181"/>
      <c r="T4" s="181"/>
      <c r="U4" s="181"/>
      <c r="V4" s="151" t="s">
        <v>387</v>
      </c>
      <c r="W4" s="152"/>
      <c r="X4" s="181"/>
      <c r="Y4" s="181"/>
      <c r="Z4" s="181"/>
      <c r="AA4" s="181"/>
      <c r="AB4" s="182"/>
      <c r="AD4" s="70" t="s">
        <v>180</v>
      </c>
    </row>
    <row r="5" spans="1:30" ht="28.5" customHeight="1">
      <c r="E5" s="183" t="s">
        <v>52</v>
      </c>
      <c r="F5" s="184"/>
      <c r="G5" s="184"/>
      <c r="H5" s="184"/>
      <c r="I5" s="184"/>
      <c r="J5" s="184"/>
      <c r="K5" s="184"/>
      <c r="L5" s="185"/>
      <c r="M5" s="20" t="s">
        <v>375</v>
      </c>
      <c r="N5" s="188"/>
      <c r="O5" s="152"/>
      <c r="P5" s="152"/>
      <c r="Q5" s="189"/>
      <c r="R5" s="151" t="s">
        <v>162</v>
      </c>
      <c r="S5" s="152"/>
      <c r="T5" s="152"/>
      <c r="U5" s="181"/>
      <c r="V5" s="182"/>
      <c r="W5" s="151" t="s">
        <v>389</v>
      </c>
      <c r="X5" s="152"/>
      <c r="Y5" s="181"/>
      <c r="Z5" s="181"/>
      <c r="AA5" s="181"/>
      <c r="AB5" s="182"/>
      <c r="AD5" s="70">
        <v>1</v>
      </c>
    </row>
    <row r="6" spans="1:30" ht="8.4499999999999993" customHeight="1">
      <c r="E6" s="34"/>
      <c r="F6" s="34"/>
      <c r="G6" s="34"/>
      <c r="H6" s="34"/>
      <c r="I6" s="34"/>
      <c r="J6" s="35"/>
      <c r="K6" s="35"/>
      <c r="L6" s="35"/>
      <c r="M6" s="36"/>
      <c r="N6" s="36"/>
      <c r="O6" s="36"/>
      <c r="P6" s="36"/>
      <c r="Q6" s="36"/>
      <c r="R6" s="36"/>
      <c r="S6" s="36"/>
      <c r="T6" s="36"/>
      <c r="U6" s="37"/>
      <c r="V6" s="37"/>
      <c r="W6" s="37"/>
      <c r="X6" s="36"/>
      <c r="Y6" s="38"/>
      <c r="Z6" s="38"/>
      <c r="AA6" s="38"/>
      <c r="AB6" s="33"/>
      <c r="AD6" s="70">
        <v>2</v>
      </c>
    </row>
    <row r="7" spans="1:30" ht="13.7" customHeight="1">
      <c r="A7" s="186"/>
      <c r="B7" s="186"/>
      <c r="C7" s="186"/>
      <c r="D7" s="187"/>
      <c r="E7" s="148" t="s">
        <v>376</v>
      </c>
      <c r="F7" s="149"/>
      <c r="G7" s="149"/>
      <c r="H7" s="149"/>
      <c r="I7" s="150"/>
      <c r="J7" s="141"/>
      <c r="K7" s="148" t="s">
        <v>377</v>
      </c>
      <c r="L7" s="157"/>
      <c r="M7" s="157"/>
      <c r="N7" s="157"/>
      <c r="O7" s="158"/>
      <c r="P7" s="141"/>
      <c r="Q7" s="148" t="s">
        <v>378</v>
      </c>
      <c r="R7" s="157"/>
      <c r="S7" s="157"/>
      <c r="T7" s="157"/>
      <c r="U7" s="158"/>
      <c r="V7" s="141"/>
      <c r="W7" s="148" t="s">
        <v>55</v>
      </c>
      <c r="X7" s="157"/>
      <c r="Y7" s="157"/>
      <c r="Z7" s="157"/>
      <c r="AA7" s="158"/>
      <c r="AB7" s="141"/>
      <c r="AD7" s="70">
        <v>3</v>
      </c>
    </row>
    <row r="8" spans="1:30" ht="12.75" customHeight="1">
      <c r="A8" s="186" t="s">
        <v>390</v>
      </c>
      <c r="B8" s="186"/>
      <c r="C8" s="186"/>
      <c r="D8" s="187"/>
      <c r="E8" s="135" t="s">
        <v>163</v>
      </c>
      <c r="F8" s="136"/>
      <c r="G8" s="129"/>
      <c r="H8" s="129"/>
      <c r="I8" s="130"/>
      <c r="J8" s="142"/>
      <c r="K8" s="135" t="s">
        <v>163</v>
      </c>
      <c r="L8" s="136"/>
      <c r="M8" s="137"/>
      <c r="N8" s="138"/>
      <c r="O8" s="139"/>
      <c r="P8" s="142"/>
      <c r="Q8" s="135" t="s">
        <v>163</v>
      </c>
      <c r="R8" s="136"/>
      <c r="S8" s="137"/>
      <c r="T8" s="138"/>
      <c r="U8" s="139"/>
      <c r="V8" s="142"/>
      <c r="W8" s="135" t="s">
        <v>163</v>
      </c>
      <c r="X8" s="136"/>
      <c r="Y8" s="137"/>
      <c r="Z8" s="138"/>
      <c r="AA8" s="139"/>
      <c r="AB8" s="142"/>
      <c r="AD8" s="70">
        <v>4</v>
      </c>
    </row>
    <row r="9" spans="1:30" ht="12.75" customHeight="1">
      <c r="A9" s="39"/>
      <c r="B9" s="39"/>
      <c r="C9" s="39"/>
      <c r="D9" s="39"/>
      <c r="E9" s="127" t="s">
        <v>388</v>
      </c>
      <c r="F9" s="128"/>
      <c r="G9" s="128"/>
      <c r="H9" s="128"/>
      <c r="I9" s="131"/>
      <c r="J9" s="143"/>
      <c r="K9" s="127" t="s">
        <v>388</v>
      </c>
      <c r="L9" s="128"/>
      <c r="M9" s="132"/>
      <c r="N9" s="133"/>
      <c r="O9" s="134"/>
      <c r="P9" s="143"/>
      <c r="Q9" s="127" t="s">
        <v>388</v>
      </c>
      <c r="R9" s="128"/>
      <c r="S9" s="140"/>
      <c r="T9" s="133"/>
      <c r="U9" s="134"/>
      <c r="V9" s="143"/>
      <c r="W9" s="127" t="s">
        <v>388</v>
      </c>
      <c r="X9" s="128"/>
      <c r="Y9" s="140"/>
      <c r="Z9" s="133"/>
      <c r="AA9" s="134"/>
      <c r="AB9" s="143"/>
      <c r="AD9" s="71">
        <v>5</v>
      </c>
    </row>
    <row r="10" spans="1:30" ht="9.75" customHeight="1">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row>
    <row r="11" spans="1:30" s="41" customFormat="1" ht="35.450000000000003" customHeight="1">
      <c r="A11" s="40"/>
      <c r="B11" s="121" t="s">
        <v>368</v>
      </c>
      <c r="C11" s="122"/>
      <c r="D11" s="123"/>
      <c r="E11" s="121" t="s">
        <v>369</v>
      </c>
      <c r="F11" s="122"/>
      <c r="G11" s="123"/>
      <c r="H11" s="121" t="s">
        <v>370</v>
      </c>
      <c r="I11" s="122"/>
      <c r="J11" s="123"/>
      <c r="K11" s="121" t="s">
        <v>373</v>
      </c>
      <c r="L11" s="122"/>
      <c r="M11" s="123"/>
      <c r="N11" s="121" t="s">
        <v>304</v>
      </c>
      <c r="O11" s="122"/>
      <c r="P11" s="123"/>
      <c r="Q11" s="121" t="s">
        <v>164</v>
      </c>
      <c r="R11" s="122"/>
      <c r="S11" s="123"/>
      <c r="T11" s="121" t="s">
        <v>165</v>
      </c>
      <c r="U11" s="122"/>
      <c r="V11" s="123"/>
      <c r="W11" s="121" t="s">
        <v>371</v>
      </c>
      <c r="X11" s="122"/>
      <c r="Y11" s="123"/>
      <c r="Z11" s="121" t="s">
        <v>372</v>
      </c>
      <c r="AA11" s="122"/>
      <c r="AB11" s="123"/>
    </row>
    <row r="12" spans="1:30" s="41" customFormat="1" ht="60" customHeight="1">
      <c r="A12" s="124" t="s">
        <v>345</v>
      </c>
      <c r="B12" s="118" t="s">
        <v>351</v>
      </c>
      <c r="C12" s="119"/>
      <c r="D12" s="120"/>
      <c r="E12" s="118" t="s">
        <v>201</v>
      </c>
      <c r="F12" s="119"/>
      <c r="G12" s="120"/>
      <c r="H12" s="118" t="s">
        <v>353</v>
      </c>
      <c r="I12" s="119"/>
      <c r="J12" s="120"/>
      <c r="K12" s="118" t="s">
        <v>354</v>
      </c>
      <c r="L12" s="119"/>
      <c r="M12" s="120"/>
      <c r="N12" s="118" t="s">
        <v>151</v>
      </c>
      <c r="O12" s="119"/>
      <c r="P12" s="120"/>
      <c r="Q12" s="118" t="s">
        <v>95</v>
      </c>
      <c r="R12" s="119"/>
      <c r="S12" s="120"/>
      <c r="T12" s="118" t="s">
        <v>364</v>
      </c>
      <c r="U12" s="119"/>
      <c r="V12" s="120"/>
      <c r="W12" s="118" t="s">
        <v>359</v>
      </c>
      <c r="X12" s="119"/>
      <c r="Y12" s="120"/>
      <c r="Z12" s="118" t="s">
        <v>99</v>
      </c>
      <c r="AA12" s="119"/>
      <c r="AB12" s="120"/>
    </row>
    <row r="13" spans="1:30" ht="32.25" customHeight="1">
      <c r="A13" s="125"/>
      <c r="B13" s="42" t="s">
        <v>337</v>
      </c>
      <c r="C13" s="17"/>
      <c r="D13" s="18"/>
      <c r="E13" s="42" t="s">
        <v>73</v>
      </c>
      <c r="F13" s="17"/>
      <c r="G13" s="18"/>
      <c r="H13" s="42" t="s">
        <v>74</v>
      </c>
      <c r="I13" s="17"/>
      <c r="J13" s="18"/>
      <c r="K13" s="42" t="s">
        <v>74</v>
      </c>
      <c r="L13" s="17"/>
      <c r="M13" s="18"/>
      <c r="N13" s="18" t="s">
        <v>75</v>
      </c>
      <c r="O13" s="17"/>
      <c r="P13" s="18"/>
      <c r="Q13" s="42" t="s">
        <v>74</v>
      </c>
      <c r="R13" s="17"/>
      <c r="S13" s="18"/>
      <c r="T13" s="42" t="s">
        <v>74</v>
      </c>
      <c r="U13" s="17"/>
      <c r="V13" s="18"/>
      <c r="W13" s="42" t="s">
        <v>74</v>
      </c>
      <c r="X13" s="17"/>
      <c r="Y13" s="18"/>
      <c r="Z13" s="42" t="s">
        <v>74</v>
      </c>
      <c r="AA13" s="17"/>
      <c r="AB13" s="18"/>
    </row>
    <row r="14" spans="1:30" ht="6" customHeight="1">
      <c r="A14" s="126"/>
      <c r="B14" s="43"/>
      <c r="C14" s="44"/>
      <c r="D14" s="45"/>
      <c r="E14" s="43"/>
      <c r="F14" s="44"/>
      <c r="G14" s="45"/>
      <c r="H14" s="43"/>
      <c r="I14" s="44"/>
      <c r="J14" s="45"/>
      <c r="K14" s="43"/>
      <c r="L14" s="44"/>
      <c r="M14" s="45"/>
      <c r="N14" s="43"/>
      <c r="O14" s="44"/>
      <c r="P14" s="45"/>
      <c r="Q14" s="43"/>
      <c r="R14" s="44"/>
      <c r="S14" s="45"/>
      <c r="T14" s="43"/>
      <c r="U14" s="44"/>
      <c r="V14" s="45"/>
      <c r="W14" s="43"/>
      <c r="X14" s="44"/>
      <c r="Y14" s="45"/>
      <c r="Z14" s="43"/>
      <c r="AA14" s="44"/>
      <c r="AB14" s="45"/>
    </row>
    <row r="15" spans="1:30" ht="60" customHeight="1">
      <c r="A15" s="124" t="s">
        <v>346</v>
      </c>
      <c r="B15" s="118" t="s">
        <v>308</v>
      </c>
      <c r="C15" s="119"/>
      <c r="D15" s="120"/>
      <c r="E15" s="118" t="s">
        <v>59</v>
      </c>
      <c r="F15" s="119"/>
      <c r="G15" s="120"/>
      <c r="H15" s="118" t="s">
        <v>58</v>
      </c>
      <c r="I15" s="119"/>
      <c r="J15" s="120"/>
      <c r="K15" s="118" t="s">
        <v>356</v>
      </c>
      <c r="L15" s="119"/>
      <c r="M15" s="120"/>
      <c r="N15" s="118" t="s">
        <v>152</v>
      </c>
      <c r="O15" s="119"/>
      <c r="P15" s="120"/>
      <c r="Q15" s="118" t="s">
        <v>96</v>
      </c>
      <c r="R15" s="119"/>
      <c r="S15" s="120"/>
      <c r="T15" s="118" t="s">
        <v>363</v>
      </c>
      <c r="U15" s="119"/>
      <c r="V15" s="120"/>
      <c r="W15" s="118" t="s">
        <v>360</v>
      </c>
      <c r="X15" s="119"/>
      <c r="Y15" s="120"/>
      <c r="Z15" s="118" t="s">
        <v>367</v>
      </c>
      <c r="AA15" s="119"/>
      <c r="AB15" s="120"/>
    </row>
    <row r="16" spans="1:30" ht="32.25" customHeight="1">
      <c r="A16" s="125"/>
      <c r="B16" s="42" t="s">
        <v>74</v>
      </c>
      <c r="C16" s="17"/>
      <c r="D16" s="18"/>
      <c r="E16" s="42" t="s">
        <v>73</v>
      </c>
      <c r="F16" s="17"/>
      <c r="G16" s="18"/>
      <c r="H16" s="42" t="s">
        <v>74</v>
      </c>
      <c r="I16" s="17"/>
      <c r="J16" s="18"/>
      <c r="K16" s="42"/>
      <c r="L16" s="17"/>
      <c r="M16" s="18"/>
      <c r="N16" s="42" t="s">
        <v>73</v>
      </c>
      <c r="O16" s="17"/>
      <c r="P16" s="18"/>
      <c r="Q16" s="42" t="s">
        <v>74</v>
      </c>
      <c r="R16" s="17"/>
      <c r="S16" s="18"/>
      <c r="T16" s="42" t="s">
        <v>74</v>
      </c>
      <c r="U16" s="17"/>
      <c r="V16" s="18"/>
      <c r="W16" s="42"/>
      <c r="X16" s="17"/>
      <c r="Y16" s="18"/>
      <c r="Z16" s="42" t="s">
        <v>74</v>
      </c>
      <c r="AA16" s="17"/>
      <c r="AB16" s="18"/>
    </row>
    <row r="17" spans="1:29" ht="6" customHeight="1">
      <c r="A17" s="126"/>
      <c r="B17" s="43"/>
      <c r="C17" s="44"/>
      <c r="D17" s="45"/>
      <c r="E17" s="43"/>
      <c r="F17" s="44"/>
      <c r="G17" s="45"/>
      <c r="H17" s="43"/>
      <c r="I17" s="44"/>
      <c r="J17" s="45"/>
      <c r="K17" s="43"/>
      <c r="L17" s="44"/>
      <c r="M17" s="45"/>
      <c r="N17" s="43"/>
      <c r="O17" s="44"/>
      <c r="P17" s="45"/>
      <c r="Q17" s="43"/>
      <c r="R17" s="44"/>
      <c r="S17" s="45"/>
      <c r="T17" s="43"/>
      <c r="U17" s="44"/>
      <c r="V17" s="45"/>
      <c r="W17" s="43"/>
      <c r="X17" s="44"/>
      <c r="Y17" s="45"/>
      <c r="Z17" s="43"/>
      <c r="AA17" s="44"/>
      <c r="AB17" s="45"/>
    </row>
    <row r="18" spans="1:29" ht="60" customHeight="1">
      <c r="A18" s="124" t="s">
        <v>347</v>
      </c>
      <c r="B18" s="118" t="s">
        <v>438</v>
      </c>
      <c r="C18" s="119"/>
      <c r="D18" s="120"/>
      <c r="E18" s="118" t="s">
        <v>309</v>
      </c>
      <c r="F18" s="119"/>
      <c r="G18" s="120"/>
      <c r="H18" s="118" t="s">
        <v>355</v>
      </c>
      <c r="I18" s="119"/>
      <c r="J18" s="120"/>
      <c r="K18" s="118" t="s">
        <v>357</v>
      </c>
      <c r="L18" s="119"/>
      <c r="M18" s="120"/>
      <c r="N18" s="118" t="s">
        <v>149</v>
      </c>
      <c r="O18" s="119"/>
      <c r="P18" s="120"/>
      <c r="Q18" s="118" t="s">
        <v>97</v>
      </c>
      <c r="R18" s="119"/>
      <c r="S18" s="120"/>
      <c r="T18" s="118" t="s">
        <v>366</v>
      </c>
      <c r="U18" s="119"/>
      <c r="V18" s="120"/>
      <c r="W18" s="118" t="s">
        <v>358</v>
      </c>
      <c r="X18" s="119"/>
      <c r="Y18" s="120"/>
      <c r="Z18" s="118"/>
      <c r="AA18" s="119"/>
      <c r="AB18" s="120"/>
    </row>
    <row r="19" spans="1:29" ht="32.25" customHeight="1">
      <c r="A19" s="125"/>
      <c r="B19" s="42" t="s">
        <v>73</v>
      </c>
      <c r="C19" s="17"/>
      <c r="D19" s="18"/>
      <c r="E19" s="42" t="s">
        <v>74</v>
      </c>
      <c r="F19" s="17"/>
      <c r="G19" s="18"/>
      <c r="H19" s="42" t="s">
        <v>74</v>
      </c>
      <c r="I19" s="17"/>
      <c r="J19" s="18"/>
      <c r="K19" s="42"/>
      <c r="L19" s="17"/>
      <c r="M19" s="18"/>
      <c r="N19" s="42"/>
      <c r="O19" s="17"/>
      <c r="P19" s="18"/>
      <c r="Q19" s="42" t="s">
        <v>74</v>
      </c>
      <c r="R19" s="17"/>
      <c r="S19" s="18"/>
      <c r="T19" s="42" t="s">
        <v>74</v>
      </c>
      <c r="U19" s="17"/>
      <c r="V19" s="18"/>
      <c r="W19" s="42"/>
      <c r="X19" s="17"/>
      <c r="Y19" s="18"/>
      <c r="Z19" s="42" t="s">
        <v>74</v>
      </c>
      <c r="AA19" s="17"/>
      <c r="AB19" s="18"/>
    </row>
    <row r="20" spans="1:29" ht="6" customHeight="1">
      <c r="A20" s="126"/>
      <c r="B20" s="43"/>
      <c r="C20" s="44"/>
      <c r="D20" s="45"/>
      <c r="E20" s="43"/>
      <c r="F20" s="44"/>
      <c r="G20" s="45"/>
      <c r="H20" s="43"/>
      <c r="I20" s="44"/>
      <c r="J20" s="45"/>
      <c r="K20" s="43"/>
      <c r="L20" s="44"/>
      <c r="M20" s="45"/>
      <c r="N20" s="43"/>
      <c r="O20" s="44"/>
      <c r="P20" s="45"/>
      <c r="Q20" s="43"/>
      <c r="R20" s="44"/>
      <c r="S20" s="45"/>
      <c r="T20" s="43"/>
      <c r="U20" s="44"/>
      <c r="V20" s="45"/>
      <c r="W20" s="43"/>
      <c r="X20" s="44"/>
      <c r="Y20" s="45"/>
      <c r="Z20" s="43"/>
      <c r="AA20" s="44"/>
      <c r="AB20" s="45"/>
    </row>
    <row r="21" spans="1:29" ht="60" customHeight="1">
      <c r="A21" s="124" t="s">
        <v>348</v>
      </c>
      <c r="B21" s="118" t="s">
        <v>352</v>
      </c>
      <c r="C21" s="119"/>
      <c r="D21" s="120"/>
      <c r="E21" s="118" t="s">
        <v>200</v>
      </c>
      <c r="F21" s="119"/>
      <c r="G21" s="120"/>
      <c r="H21" s="159" t="s">
        <v>305</v>
      </c>
      <c r="I21" s="160"/>
      <c r="J21" s="161"/>
      <c r="K21" s="118" t="s">
        <v>374</v>
      </c>
      <c r="L21" s="119"/>
      <c r="M21" s="120"/>
      <c r="N21" s="118"/>
      <c r="O21" s="119"/>
      <c r="P21" s="120"/>
      <c r="Q21" s="118" t="s">
        <v>98</v>
      </c>
      <c r="R21" s="119"/>
      <c r="S21" s="120"/>
      <c r="T21" s="118" t="s">
        <v>365</v>
      </c>
      <c r="U21" s="119"/>
      <c r="V21" s="120"/>
      <c r="W21" s="118" t="s">
        <v>167</v>
      </c>
      <c r="X21" s="119"/>
      <c r="Y21" s="120"/>
      <c r="Z21" s="118"/>
      <c r="AA21" s="119"/>
      <c r="AB21" s="120"/>
    </row>
    <row r="22" spans="1:29" ht="32.25" customHeight="1">
      <c r="A22" s="125"/>
      <c r="B22" s="42" t="s">
        <v>73</v>
      </c>
      <c r="C22" s="17"/>
      <c r="D22" s="18"/>
      <c r="E22" s="42" t="s">
        <v>74</v>
      </c>
      <c r="F22" s="17"/>
      <c r="G22" s="18"/>
      <c r="H22" s="42" t="s">
        <v>73</v>
      </c>
      <c r="I22" s="17"/>
      <c r="J22" s="18"/>
      <c r="K22" s="42" t="s">
        <v>74</v>
      </c>
      <c r="L22" s="17"/>
      <c r="M22" s="18"/>
      <c r="N22" s="42"/>
      <c r="O22" s="17"/>
      <c r="P22" s="18"/>
      <c r="Q22" s="42" t="s">
        <v>74</v>
      </c>
      <c r="R22" s="17"/>
      <c r="S22" s="18"/>
      <c r="T22" s="42" t="s">
        <v>74</v>
      </c>
      <c r="U22" s="17"/>
      <c r="V22" s="18"/>
      <c r="W22" s="42" t="s">
        <v>74</v>
      </c>
      <c r="X22" s="17"/>
      <c r="Y22" s="18"/>
      <c r="Z22" s="42"/>
      <c r="AA22" s="17"/>
      <c r="AB22" s="18"/>
    </row>
    <row r="23" spans="1:29" ht="6" customHeight="1">
      <c r="A23" s="126"/>
      <c r="B23" s="43"/>
      <c r="C23" s="44"/>
      <c r="D23" s="45"/>
      <c r="E23" s="43"/>
      <c r="F23" s="44"/>
      <c r="G23" s="45"/>
      <c r="H23" s="43"/>
      <c r="I23" s="44"/>
      <c r="J23" s="45"/>
      <c r="K23" s="43"/>
      <c r="L23" s="44"/>
      <c r="M23" s="45"/>
      <c r="N23" s="43"/>
      <c r="O23" s="44"/>
      <c r="P23" s="45"/>
      <c r="Q23" s="43"/>
      <c r="R23" s="44"/>
      <c r="S23" s="45"/>
      <c r="T23" s="43"/>
      <c r="U23" s="44"/>
      <c r="V23" s="45"/>
      <c r="W23" s="43"/>
      <c r="X23" s="44"/>
      <c r="Y23" s="45"/>
      <c r="Z23" s="43"/>
      <c r="AA23" s="44"/>
      <c r="AB23" s="45"/>
    </row>
    <row r="24" spans="1:29" ht="60" customHeight="1">
      <c r="A24" s="124" t="s">
        <v>349</v>
      </c>
      <c r="B24" s="118" t="s">
        <v>150</v>
      </c>
      <c r="C24" s="119"/>
      <c r="D24" s="120"/>
      <c r="E24" s="118" t="s">
        <v>199</v>
      </c>
      <c r="F24" s="119"/>
      <c r="G24" s="120"/>
      <c r="H24" s="118" t="s">
        <v>54</v>
      </c>
      <c r="I24" s="119"/>
      <c r="J24" s="120"/>
      <c r="K24" s="118" t="s">
        <v>166</v>
      </c>
      <c r="L24" s="119"/>
      <c r="M24" s="120"/>
      <c r="N24" s="118"/>
      <c r="O24" s="119"/>
      <c r="P24" s="120"/>
      <c r="Q24" s="118" t="s">
        <v>362</v>
      </c>
      <c r="R24" s="119"/>
      <c r="S24" s="120"/>
      <c r="T24" s="118"/>
      <c r="U24" s="119"/>
      <c r="V24" s="120"/>
      <c r="W24" s="118" t="s">
        <v>361</v>
      </c>
      <c r="X24" s="119"/>
      <c r="Y24" s="120"/>
      <c r="Z24" s="118"/>
      <c r="AA24" s="119"/>
      <c r="AB24" s="120"/>
    </row>
    <row r="25" spans="1:29" ht="31.7" customHeight="1">
      <c r="A25" s="125"/>
      <c r="B25" s="42"/>
      <c r="C25" s="17"/>
      <c r="D25" s="18"/>
      <c r="E25" s="42" t="s">
        <v>74</v>
      </c>
      <c r="F25" s="17"/>
      <c r="G25" s="18"/>
      <c r="H25" s="42" t="s">
        <v>74</v>
      </c>
      <c r="I25" s="17"/>
      <c r="J25" s="18"/>
      <c r="K25" s="42"/>
      <c r="L25" s="17"/>
      <c r="M25" s="18"/>
      <c r="N25" s="42"/>
      <c r="O25" s="17"/>
      <c r="P25" s="18"/>
      <c r="Q25" s="42" t="s">
        <v>73</v>
      </c>
      <c r="R25" s="17"/>
      <c r="S25" s="18"/>
      <c r="T25" s="42"/>
      <c r="U25" s="17"/>
      <c r="V25" s="18"/>
      <c r="W25" s="42" t="s">
        <v>74</v>
      </c>
      <c r="X25" s="17"/>
      <c r="Y25" s="18"/>
      <c r="Z25" s="42" t="s">
        <v>74</v>
      </c>
      <c r="AA25" s="17"/>
      <c r="AB25" s="18"/>
    </row>
    <row r="26" spans="1:29" ht="6" customHeight="1">
      <c r="A26" s="126"/>
      <c r="B26" s="43"/>
      <c r="C26" s="44"/>
      <c r="D26" s="45"/>
      <c r="E26" s="43"/>
      <c r="F26" s="44"/>
      <c r="G26" s="45"/>
      <c r="H26" s="43"/>
      <c r="I26" s="44"/>
      <c r="J26" s="45"/>
      <c r="K26" s="43"/>
      <c r="L26" s="44"/>
      <c r="M26" s="45"/>
      <c r="N26" s="43"/>
      <c r="O26" s="44"/>
      <c r="P26" s="45"/>
      <c r="Q26" s="43"/>
      <c r="R26" s="44"/>
      <c r="S26" s="45"/>
      <c r="T26" s="43"/>
      <c r="U26" s="44"/>
      <c r="V26" s="45"/>
      <c r="W26" s="43"/>
      <c r="X26" s="44"/>
      <c r="Y26" s="45"/>
      <c r="Z26" s="43"/>
      <c r="AA26" s="44"/>
      <c r="AB26" s="45"/>
    </row>
    <row r="27" spans="1:29" ht="3.75" customHeight="1">
      <c r="B27" s="46"/>
      <c r="C27" s="46"/>
      <c r="D27" s="46"/>
      <c r="E27" s="46"/>
      <c r="F27" s="46"/>
      <c r="G27" s="46"/>
      <c r="H27" s="46"/>
      <c r="I27" s="46"/>
      <c r="J27" s="46"/>
      <c r="K27" s="46"/>
      <c r="L27" s="46"/>
      <c r="M27" s="46"/>
      <c r="N27" s="46"/>
      <c r="O27" s="46"/>
      <c r="P27" s="46"/>
      <c r="Q27" s="46"/>
      <c r="R27" s="46"/>
      <c r="S27" s="47"/>
      <c r="T27" s="47"/>
      <c r="U27" s="47"/>
      <c r="V27" s="47"/>
      <c r="W27" s="47"/>
      <c r="X27" s="47"/>
      <c r="Y27" s="48"/>
      <c r="Z27" s="48"/>
      <c r="AA27" s="48"/>
    </row>
    <row r="28" spans="1:29" ht="45.75" customHeight="1">
      <c r="B28" s="168" t="s">
        <v>43</v>
      </c>
      <c r="C28" s="169"/>
      <c r="D28" s="169"/>
      <c r="E28" s="170"/>
      <c r="F28" s="171" t="s">
        <v>338</v>
      </c>
      <c r="G28" s="172"/>
      <c r="H28" s="173"/>
      <c r="I28" s="171" t="s">
        <v>27</v>
      </c>
      <c r="J28" s="172"/>
      <c r="K28" s="173"/>
      <c r="L28" s="174" t="s">
        <v>161</v>
      </c>
      <c r="M28" s="175"/>
      <c r="N28" s="176"/>
      <c r="O28" s="162" t="s">
        <v>53</v>
      </c>
      <c r="P28" s="163"/>
      <c r="Q28" s="164"/>
      <c r="R28" s="162" t="s">
        <v>40</v>
      </c>
      <c r="S28" s="163"/>
      <c r="T28" s="164"/>
      <c r="U28" s="165"/>
      <c r="V28" s="166"/>
      <c r="W28" s="167"/>
      <c r="X28" s="33"/>
      <c r="Y28" s="33"/>
      <c r="Z28" s="33"/>
      <c r="AA28" s="33"/>
      <c r="AB28" s="33"/>
    </row>
    <row r="29" spans="1:29" ht="22.5" customHeight="1"/>
    <row r="30" spans="1:29" ht="22.5" customHeight="1">
      <c r="A30" s="112" t="s">
        <v>306</v>
      </c>
      <c r="B30" s="113"/>
      <c r="I30" s="116" t="s">
        <v>307</v>
      </c>
      <c r="P30" s="110" t="s">
        <v>375</v>
      </c>
      <c r="W30" s="110" t="s">
        <v>42</v>
      </c>
    </row>
    <row r="31" spans="1:29" ht="22.5" customHeight="1">
      <c r="A31" s="114"/>
      <c r="B31" s="115"/>
      <c r="C31" s="49"/>
      <c r="D31" s="49"/>
      <c r="E31" s="49"/>
      <c r="F31" s="49" t="s">
        <v>380</v>
      </c>
      <c r="G31" s="49"/>
      <c r="H31" s="49"/>
      <c r="I31" s="117"/>
      <c r="J31" s="49"/>
      <c r="K31" s="49"/>
      <c r="L31" s="50"/>
      <c r="M31" s="49" t="s">
        <v>381</v>
      </c>
      <c r="N31" s="49"/>
      <c r="O31" s="49"/>
      <c r="P31" s="111"/>
      <c r="Q31" s="49"/>
      <c r="R31" s="49"/>
      <c r="S31" s="50"/>
      <c r="T31" s="49" t="s">
        <v>380</v>
      </c>
      <c r="U31" s="50"/>
      <c r="V31" s="50"/>
      <c r="W31" s="111"/>
      <c r="X31" s="49"/>
      <c r="Y31" s="49"/>
      <c r="Z31" s="49" t="s">
        <v>380</v>
      </c>
      <c r="AA31" s="50"/>
      <c r="AB31" s="50"/>
    </row>
    <row r="32" spans="1:29" s="52" customFormat="1" ht="9.75" customHeight="1">
      <c r="A32" s="51"/>
      <c r="B32" s="51"/>
      <c r="C32" s="19" t="s">
        <v>350</v>
      </c>
      <c r="D32" s="51"/>
      <c r="G32" s="19"/>
      <c r="H32" s="19"/>
      <c r="I32" s="51"/>
      <c r="J32" s="19" t="s">
        <v>350</v>
      </c>
      <c r="L32" s="51"/>
      <c r="N32" s="19"/>
      <c r="O32" s="51"/>
      <c r="P32" s="51"/>
      <c r="Q32" s="19" t="s">
        <v>350</v>
      </c>
      <c r="S32" s="51"/>
      <c r="T32" s="51"/>
      <c r="U32" s="51"/>
      <c r="V32" s="51"/>
      <c r="W32" s="51"/>
      <c r="X32" s="19" t="s">
        <v>350</v>
      </c>
      <c r="Z32" s="51"/>
      <c r="AA32" s="51"/>
      <c r="AB32" s="51"/>
      <c r="AC32" s="51"/>
    </row>
    <row r="33" spans="2:28">
      <c r="B33" s="53"/>
      <c r="C33" s="53"/>
      <c r="D33" s="53"/>
      <c r="E33" s="53"/>
      <c r="F33" s="51"/>
      <c r="G33" s="51"/>
      <c r="H33" s="51"/>
      <c r="I33" s="53"/>
      <c r="J33" s="53"/>
      <c r="K33" s="53"/>
      <c r="L33" s="53"/>
      <c r="M33" s="53"/>
      <c r="N33" s="53"/>
      <c r="O33" s="53"/>
      <c r="P33" s="53"/>
      <c r="Q33" s="51"/>
      <c r="R33" s="51"/>
      <c r="S33" s="51"/>
      <c r="T33" s="53"/>
      <c r="U33" s="53"/>
      <c r="V33" s="53"/>
      <c r="W33" s="51"/>
      <c r="X33" s="51"/>
      <c r="Y33" s="51"/>
      <c r="Z33" s="51"/>
      <c r="AA33" s="51"/>
    </row>
    <row r="34" spans="2:28" ht="9.75" customHeight="1">
      <c r="B34" s="7"/>
      <c r="C34" s="7"/>
      <c r="D34" s="7"/>
      <c r="E34" s="7"/>
      <c r="O34" s="7"/>
      <c r="P34" s="7"/>
      <c r="Q34" s="7"/>
    </row>
    <row r="35" spans="2:28">
      <c r="P35" s="109" t="s">
        <v>490</v>
      </c>
      <c r="Q35" s="109"/>
      <c r="R35" s="109"/>
      <c r="S35" s="109"/>
      <c r="T35" s="109"/>
      <c r="U35" s="109"/>
      <c r="V35" s="109"/>
      <c r="W35" s="109"/>
      <c r="X35" s="109"/>
      <c r="Y35" s="109"/>
      <c r="Z35" s="109"/>
      <c r="AA35" s="109"/>
      <c r="AB35" s="109"/>
    </row>
    <row r="36" spans="2:28" ht="12.75" customHeight="1">
      <c r="P36" s="109"/>
      <c r="Q36" s="109"/>
      <c r="R36" s="109"/>
      <c r="S36" s="109"/>
      <c r="T36" s="109"/>
      <c r="U36" s="109"/>
      <c r="V36" s="109"/>
      <c r="W36" s="109"/>
      <c r="X36" s="109"/>
      <c r="Y36" s="109"/>
      <c r="Z36" s="109"/>
      <c r="AA36" s="109"/>
      <c r="AB36" s="109"/>
    </row>
    <row r="37" spans="2:28" ht="72" customHeight="1"/>
  </sheetData>
  <mergeCells count="115">
    <mergeCell ref="R28:T28"/>
    <mergeCell ref="U28:W28"/>
    <mergeCell ref="B28:E28"/>
    <mergeCell ref="F28:H28"/>
    <mergeCell ref="I28:K28"/>
    <mergeCell ref="L28:N28"/>
    <mergeCell ref="AA2:AB2"/>
    <mergeCell ref="Y2:Z2"/>
    <mergeCell ref="P4:Q4"/>
    <mergeCell ref="R4:U4"/>
    <mergeCell ref="V4:W4"/>
    <mergeCell ref="X4:AB4"/>
    <mergeCell ref="W5:X5"/>
    <mergeCell ref="Y5:AB5"/>
    <mergeCell ref="W7:AA7"/>
    <mergeCell ref="AB7:AB9"/>
    <mergeCell ref="W8:X8"/>
    <mergeCell ref="Y8:AA8"/>
    <mergeCell ref="W9:X9"/>
    <mergeCell ref="Y9:AA9"/>
    <mergeCell ref="E5:H5"/>
    <mergeCell ref="I5:L5"/>
    <mergeCell ref="A7:D7"/>
    <mergeCell ref="A8:D8"/>
    <mergeCell ref="A24:A26"/>
    <mergeCell ref="A21:A23"/>
    <mergeCell ref="A18:A20"/>
    <mergeCell ref="A15:A17"/>
    <mergeCell ref="B24:D24"/>
    <mergeCell ref="H18:J18"/>
    <mergeCell ref="E18:G18"/>
    <mergeCell ref="B15:D15"/>
    <mergeCell ref="O28:Q28"/>
    <mergeCell ref="B21:D21"/>
    <mergeCell ref="N24:P24"/>
    <mergeCell ref="Z24:AB24"/>
    <mergeCell ref="W24:Y24"/>
    <mergeCell ref="T24:V24"/>
    <mergeCell ref="Q24:S24"/>
    <mergeCell ref="H24:J24"/>
    <mergeCell ref="E24:G24"/>
    <mergeCell ref="B18:D18"/>
    <mergeCell ref="K24:M24"/>
    <mergeCell ref="E2:O2"/>
    <mergeCell ref="Q2:R2"/>
    <mergeCell ref="E7:I7"/>
    <mergeCell ref="E8:F8"/>
    <mergeCell ref="R5:T5"/>
    <mergeCell ref="G4:K4"/>
    <mergeCell ref="E4:F4"/>
    <mergeCell ref="M4:O4"/>
    <mergeCell ref="Q7:U7"/>
    <mergeCell ref="M8:O8"/>
    <mergeCell ref="N5:Q5"/>
    <mergeCell ref="U5:V5"/>
    <mergeCell ref="J7:J9"/>
    <mergeCell ref="K7:O7"/>
    <mergeCell ref="P7:P9"/>
    <mergeCell ref="K8:L8"/>
    <mergeCell ref="E9:F9"/>
    <mergeCell ref="K9:L9"/>
    <mergeCell ref="G8:I8"/>
    <mergeCell ref="G9:I9"/>
    <mergeCell ref="N12:P12"/>
    <mergeCell ref="M9:O9"/>
    <mergeCell ref="Z12:AB12"/>
    <mergeCell ref="Z11:AB11"/>
    <mergeCell ref="W11:Y11"/>
    <mergeCell ref="T11:V11"/>
    <mergeCell ref="Q11:S11"/>
    <mergeCell ref="Q8:R8"/>
    <mergeCell ref="S8:U8"/>
    <mergeCell ref="Q9:R9"/>
    <mergeCell ref="S9:U9"/>
    <mergeCell ref="V7:V9"/>
    <mergeCell ref="B11:D11"/>
    <mergeCell ref="A12:A14"/>
    <mergeCell ref="N11:P11"/>
    <mergeCell ref="K11:M11"/>
    <mergeCell ref="H11:J11"/>
    <mergeCell ref="W15:Y15"/>
    <mergeCell ref="W12:Y12"/>
    <mergeCell ref="E11:G11"/>
    <mergeCell ref="E12:G12"/>
    <mergeCell ref="H12:J12"/>
    <mergeCell ref="E15:G15"/>
    <mergeCell ref="Q15:S15"/>
    <mergeCell ref="N15:P15"/>
    <mergeCell ref="K15:M15"/>
    <mergeCell ref="H15:J15"/>
    <mergeCell ref="T15:V15"/>
    <mergeCell ref="P35:AB36"/>
    <mergeCell ref="W30:W31"/>
    <mergeCell ref="A30:B31"/>
    <mergeCell ref="I30:I31"/>
    <mergeCell ref="P30:P31"/>
    <mergeCell ref="B12:D12"/>
    <mergeCell ref="Z15:AB15"/>
    <mergeCell ref="K12:M12"/>
    <mergeCell ref="Q12:S12"/>
    <mergeCell ref="T12:V12"/>
    <mergeCell ref="Z21:AB21"/>
    <mergeCell ref="W21:Y21"/>
    <mergeCell ref="T21:V21"/>
    <mergeCell ref="Q21:S21"/>
    <mergeCell ref="Z18:AB18"/>
    <mergeCell ref="K18:M18"/>
    <mergeCell ref="N18:P18"/>
    <mergeCell ref="Q18:S18"/>
    <mergeCell ref="T18:V18"/>
    <mergeCell ref="W18:Y18"/>
    <mergeCell ref="N21:P21"/>
    <mergeCell ref="K21:M21"/>
    <mergeCell ref="H21:J21"/>
    <mergeCell ref="E21:G21"/>
  </mergeCells>
  <phoneticPr fontId="1" type="noConversion"/>
  <conditionalFormatting sqref="C13 F13 I13 L13 O13 R13 U13 X13 AA13 P7:P9 AA25 X19 C16 F16 I16 L16 O16 R16 U16 X16 AA16 C19 F19 I19 L19 O19 R19 S2 AA19 C22 F22 I22 L22 O22 R22 U22 X22 AA22 C25 F25 I25 L25 R25 U25 X25 U19 J7:J9 V7:V9 AB7:AB9 O25">
    <cfRule type="cellIs" dxfId="8" priority="1" stopIfTrue="1" operator="between">
      <formula>1</formula>
      <formula>2</formula>
    </cfRule>
    <cfRule type="cellIs" dxfId="7" priority="2" stopIfTrue="1" operator="equal">
      <formula>3</formula>
    </cfRule>
    <cfRule type="cellIs" dxfId="6" priority="3" stopIfTrue="1" operator="between">
      <formula>4</formula>
      <formula>5</formula>
    </cfRule>
  </conditionalFormatting>
  <dataValidations count="1">
    <dataValidation type="list" allowBlank="1" showInputMessage="1" showErrorMessage="1" errorTitle="Errore di digitazione" error="Possono essere inseriti solo i valori indicati in elenco." sqref="C13 F13 I13 L13 O13 R13 U13 X13 AA13 AA16 X16 U16 R16 O16 L16 I16 F16 C16 C19 F19 I19 L19 O19 R19 U19 X19 AA19 AA22 X22 U22 R22 O22 AA25 X25 U25 R25 O25 L22 L25 I22 I25 F22 F25 C22 C25">
      <formula1>$AD$2:$AD$9</formula1>
    </dataValidation>
  </dataValidations>
  <printOptions horizontalCentered="1"/>
  <pageMargins left="0.11811023622047245" right="7.874015748031496E-2" top="0.11811023622047245" bottom="0.11811023622047245" header="0.51181102362204722" footer="0.11811023622047245"/>
  <pageSetup paperSize="9" scale="72" orientation="landscape" r:id="rId1"/>
  <headerFooter alignWithMargins="0">
    <oddFooter>&amp;LMD_PQ_HQ_06_01_G  Rev.00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208" r:id="rId4" name="Check Box 88">
              <controlPr defaultSize="0" autoFill="0" autoLine="0" autoPict="0">
                <anchor moveWithCells="1">
                  <from>
                    <xdr:col>1</xdr:col>
                    <xdr:colOff>123825</xdr:colOff>
                    <xdr:row>11</xdr:row>
                    <xdr:rowOff>704850</xdr:rowOff>
                  </from>
                  <to>
                    <xdr:col>2</xdr:col>
                    <xdr:colOff>0</xdr:colOff>
                    <xdr:row>12</xdr:row>
                    <xdr:rowOff>161925</xdr:rowOff>
                  </to>
                </anchor>
              </controlPr>
            </control>
          </mc:Choice>
        </mc:AlternateContent>
        <mc:AlternateContent xmlns:mc="http://schemas.openxmlformats.org/markup-compatibility/2006">
          <mc:Choice Requires="x14">
            <control shapeId="5210" r:id="rId5" name="Check Box 90">
              <controlPr defaultSize="0" autoFill="0" autoLine="0" autoPict="0">
                <anchor moveWithCells="1">
                  <from>
                    <xdr:col>23</xdr:col>
                    <xdr:colOff>133350</xdr:colOff>
                    <xdr:row>27</xdr:row>
                    <xdr:rowOff>9525</xdr:rowOff>
                  </from>
                  <to>
                    <xdr:col>24</xdr:col>
                    <xdr:colOff>0</xdr:colOff>
                    <xdr:row>27</xdr:row>
                    <xdr:rowOff>238125</xdr:rowOff>
                  </to>
                </anchor>
              </controlPr>
            </control>
          </mc:Choice>
        </mc:AlternateContent>
        <mc:AlternateContent xmlns:mc="http://schemas.openxmlformats.org/markup-compatibility/2006">
          <mc:Choice Requires="x14">
            <control shapeId="5214" r:id="rId6" name="Check Box 94">
              <controlPr defaultSize="0" autoFill="0" autoLine="0" autoPict="0">
                <anchor moveWithCells="1">
                  <from>
                    <xdr:col>4</xdr:col>
                    <xdr:colOff>133350</xdr:colOff>
                    <xdr:row>11</xdr:row>
                    <xdr:rowOff>704850</xdr:rowOff>
                  </from>
                  <to>
                    <xdr:col>4</xdr:col>
                    <xdr:colOff>428625</xdr:colOff>
                    <xdr:row>12</xdr:row>
                    <xdr:rowOff>171450</xdr:rowOff>
                  </to>
                </anchor>
              </controlPr>
            </control>
          </mc:Choice>
        </mc:AlternateContent>
        <mc:AlternateContent xmlns:mc="http://schemas.openxmlformats.org/markup-compatibility/2006">
          <mc:Choice Requires="x14">
            <control shapeId="5216" r:id="rId7" name="Check Box 96">
              <controlPr defaultSize="0" autoFill="0" autoLine="0" autoPict="0">
                <anchor moveWithCells="1">
                  <from>
                    <xdr:col>7</xdr:col>
                    <xdr:colOff>152400</xdr:colOff>
                    <xdr:row>11</xdr:row>
                    <xdr:rowOff>704850</xdr:rowOff>
                  </from>
                  <to>
                    <xdr:col>8</xdr:col>
                    <xdr:colOff>0</xdr:colOff>
                    <xdr:row>12</xdr:row>
                    <xdr:rowOff>171450</xdr:rowOff>
                  </to>
                </anchor>
              </controlPr>
            </control>
          </mc:Choice>
        </mc:AlternateContent>
        <mc:AlternateContent xmlns:mc="http://schemas.openxmlformats.org/markup-compatibility/2006">
          <mc:Choice Requires="x14">
            <control shapeId="5218" r:id="rId8" name="Check Box 98">
              <controlPr defaultSize="0" autoFill="0" autoLine="0" autoPict="0">
                <anchor moveWithCells="1">
                  <from>
                    <xdr:col>10</xdr:col>
                    <xdr:colOff>161925</xdr:colOff>
                    <xdr:row>11</xdr:row>
                    <xdr:rowOff>704850</xdr:rowOff>
                  </from>
                  <to>
                    <xdr:col>11</xdr:col>
                    <xdr:colOff>38100</xdr:colOff>
                    <xdr:row>12</xdr:row>
                    <xdr:rowOff>171450</xdr:rowOff>
                  </to>
                </anchor>
              </controlPr>
            </control>
          </mc:Choice>
        </mc:AlternateContent>
        <mc:AlternateContent xmlns:mc="http://schemas.openxmlformats.org/markup-compatibility/2006">
          <mc:Choice Requires="x14">
            <control shapeId="5220" r:id="rId9" name="Check Box 100">
              <controlPr defaultSize="0" autoFill="0" autoLine="0" autoPict="0">
                <anchor moveWithCells="1">
                  <from>
                    <xdr:col>13</xdr:col>
                    <xdr:colOff>171450</xdr:colOff>
                    <xdr:row>11</xdr:row>
                    <xdr:rowOff>704850</xdr:rowOff>
                  </from>
                  <to>
                    <xdr:col>14</xdr:col>
                    <xdr:colOff>19050</xdr:colOff>
                    <xdr:row>12</xdr:row>
                    <xdr:rowOff>171450</xdr:rowOff>
                  </to>
                </anchor>
              </controlPr>
            </control>
          </mc:Choice>
        </mc:AlternateContent>
        <mc:AlternateContent xmlns:mc="http://schemas.openxmlformats.org/markup-compatibility/2006">
          <mc:Choice Requires="x14">
            <control shapeId="5222" r:id="rId10" name="Check Box 102">
              <controlPr defaultSize="0" autoFill="0" autoLine="0" autoPict="0">
                <anchor moveWithCells="1">
                  <from>
                    <xdr:col>16</xdr:col>
                    <xdr:colOff>190500</xdr:colOff>
                    <xdr:row>11</xdr:row>
                    <xdr:rowOff>704850</xdr:rowOff>
                  </from>
                  <to>
                    <xdr:col>17</xdr:col>
                    <xdr:colOff>38100</xdr:colOff>
                    <xdr:row>12</xdr:row>
                    <xdr:rowOff>171450</xdr:rowOff>
                  </to>
                </anchor>
              </controlPr>
            </control>
          </mc:Choice>
        </mc:AlternateContent>
        <mc:AlternateContent xmlns:mc="http://schemas.openxmlformats.org/markup-compatibility/2006">
          <mc:Choice Requires="x14">
            <control shapeId="5224" r:id="rId11" name="Check Box 104">
              <controlPr defaultSize="0" autoFill="0" autoLine="0" autoPict="0">
                <anchor moveWithCells="1">
                  <from>
                    <xdr:col>19</xdr:col>
                    <xdr:colOff>200025</xdr:colOff>
                    <xdr:row>11</xdr:row>
                    <xdr:rowOff>704850</xdr:rowOff>
                  </from>
                  <to>
                    <xdr:col>20</xdr:col>
                    <xdr:colOff>85725</xdr:colOff>
                    <xdr:row>12</xdr:row>
                    <xdr:rowOff>171450</xdr:rowOff>
                  </to>
                </anchor>
              </controlPr>
            </control>
          </mc:Choice>
        </mc:AlternateContent>
        <mc:AlternateContent xmlns:mc="http://schemas.openxmlformats.org/markup-compatibility/2006">
          <mc:Choice Requires="x14">
            <control shapeId="5226" r:id="rId12" name="Check Box 106">
              <controlPr defaultSize="0" autoFill="0" autoLine="0" autoPict="0">
                <anchor moveWithCells="1">
                  <from>
                    <xdr:col>22</xdr:col>
                    <xdr:colOff>209550</xdr:colOff>
                    <xdr:row>11</xdr:row>
                    <xdr:rowOff>704850</xdr:rowOff>
                  </from>
                  <to>
                    <xdr:col>23</xdr:col>
                    <xdr:colOff>95250</xdr:colOff>
                    <xdr:row>12</xdr:row>
                    <xdr:rowOff>171450</xdr:rowOff>
                  </to>
                </anchor>
              </controlPr>
            </control>
          </mc:Choice>
        </mc:AlternateContent>
        <mc:AlternateContent xmlns:mc="http://schemas.openxmlformats.org/markup-compatibility/2006">
          <mc:Choice Requires="x14">
            <control shapeId="5228" r:id="rId13" name="Check Box 108">
              <controlPr defaultSize="0" autoFill="0" autoLine="0" autoPict="0">
                <anchor moveWithCells="1">
                  <from>
                    <xdr:col>25</xdr:col>
                    <xdr:colOff>228600</xdr:colOff>
                    <xdr:row>11</xdr:row>
                    <xdr:rowOff>704850</xdr:rowOff>
                  </from>
                  <to>
                    <xdr:col>26</xdr:col>
                    <xdr:colOff>76200</xdr:colOff>
                    <xdr:row>12</xdr:row>
                    <xdr:rowOff>171450</xdr:rowOff>
                  </to>
                </anchor>
              </controlPr>
            </control>
          </mc:Choice>
        </mc:AlternateContent>
        <mc:AlternateContent xmlns:mc="http://schemas.openxmlformats.org/markup-compatibility/2006">
          <mc:Choice Requires="x14">
            <control shapeId="5232" r:id="rId14" name="Check Box 112">
              <controlPr defaultSize="0" autoFill="0" autoLine="0" autoPict="0">
                <anchor moveWithCells="1">
                  <from>
                    <xdr:col>1</xdr:col>
                    <xdr:colOff>123825</xdr:colOff>
                    <xdr:row>14</xdr:row>
                    <xdr:rowOff>714375</xdr:rowOff>
                  </from>
                  <to>
                    <xdr:col>1</xdr:col>
                    <xdr:colOff>428625</xdr:colOff>
                    <xdr:row>15</xdr:row>
                    <xdr:rowOff>190500</xdr:rowOff>
                  </to>
                </anchor>
              </controlPr>
            </control>
          </mc:Choice>
        </mc:AlternateContent>
        <mc:AlternateContent xmlns:mc="http://schemas.openxmlformats.org/markup-compatibility/2006">
          <mc:Choice Requires="x14">
            <control shapeId="5234" r:id="rId15" name="Check Box 114">
              <controlPr defaultSize="0" autoFill="0" autoLine="0" autoPict="0">
                <anchor moveWithCells="1">
                  <from>
                    <xdr:col>4</xdr:col>
                    <xdr:colOff>133350</xdr:colOff>
                    <xdr:row>14</xdr:row>
                    <xdr:rowOff>714375</xdr:rowOff>
                  </from>
                  <to>
                    <xdr:col>4</xdr:col>
                    <xdr:colOff>428625</xdr:colOff>
                    <xdr:row>15</xdr:row>
                    <xdr:rowOff>190500</xdr:rowOff>
                  </to>
                </anchor>
              </controlPr>
            </control>
          </mc:Choice>
        </mc:AlternateContent>
        <mc:AlternateContent xmlns:mc="http://schemas.openxmlformats.org/markup-compatibility/2006">
          <mc:Choice Requires="x14">
            <control shapeId="5236" r:id="rId16" name="Check Box 116">
              <controlPr defaultSize="0" autoFill="0" autoLine="0" autoPict="0">
                <anchor moveWithCells="1">
                  <from>
                    <xdr:col>7</xdr:col>
                    <xdr:colOff>152400</xdr:colOff>
                    <xdr:row>14</xdr:row>
                    <xdr:rowOff>714375</xdr:rowOff>
                  </from>
                  <to>
                    <xdr:col>8</xdr:col>
                    <xdr:colOff>0</xdr:colOff>
                    <xdr:row>15</xdr:row>
                    <xdr:rowOff>190500</xdr:rowOff>
                  </to>
                </anchor>
              </controlPr>
            </control>
          </mc:Choice>
        </mc:AlternateContent>
        <mc:AlternateContent xmlns:mc="http://schemas.openxmlformats.org/markup-compatibility/2006">
          <mc:Choice Requires="x14">
            <control shapeId="5238" r:id="rId17" name="Check Box 118">
              <controlPr defaultSize="0" autoFill="0" autoLine="0" autoPict="0">
                <anchor moveWithCells="1">
                  <from>
                    <xdr:col>10</xdr:col>
                    <xdr:colOff>161925</xdr:colOff>
                    <xdr:row>14</xdr:row>
                    <xdr:rowOff>714375</xdr:rowOff>
                  </from>
                  <to>
                    <xdr:col>11</xdr:col>
                    <xdr:colOff>28575</xdr:colOff>
                    <xdr:row>15</xdr:row>
                    <xdr:rowOff>190500</xdr:rowOff>
                  </to>
                </anchor>
              </controlPr>
            </control>
          </mc:Choice>
        </mc:AlternateContent>
        <mc:AlternateContent xmlns:mc="http://schemas.openxmlformats.org/markup-compatibility/2006">
          <mc:Choice Requires="x14">
            <control shapeId="5240" r:id="rId18" name="Check Box 120">
              <controlPr defaultSize="0" autoFill="0" autoLine="0" autoPict="0">
                <anchor moveWithCells="1">
                  <from>
                    <xdr:col>13</xdr:col>
                    <xdr:colOff>171450</xdr:colOff>
                    <xdr:row>14</xdr:row>
                    <xdr:rowOff>714375</xdr:rowOff>
                  </from>
                  <to>
                    <xdr:col>14</xdr:col>
                    <xdr:colOff>19050</xdr:colOff>
                    <xdr:row>15</xdr:row>
                    <xdr:rowOff>190500</xdr:rowOff>
                  </to>
                </anchor>
              </controlPr>
            </control>
          </mc:Choice>
        </mc:AlternateContent>
        <mc:AlternateContent xmlns:mc="http://schemas.openxmlformats.org/markup-compatibility/2006">
          <mc:Choice Requires="x14">
            <control shapeId="5242" r:id="rId19" name="Check Box 122">
              <controlPr defaultSize="0" autoFill="0" autoLine="0" autoPict="0">
                <anchor moveWithCells="1">
                  <from>
                    <xdr:col>16</xdr:col>
                    <xdr:colOff>190500</xdr:colOff>
                    <xdr:row>14</xdr:row>
                    <xdr:rowOff>714375</xdr:rowOff>
                  </from>
                  <to>
                    <xdr:col>17</xdr:col>
                    <xdr:colOff>38100</xdr:colOff>
                    <xdr:row>15</xdr:row>
                    <xdr:rowOff>190500</xdr:rowOff>
                  </to>
                </anchor>
              </controlPr>
            </control>
          </mc:Choice>
        </mc:AlternateContent>
        <mc:AlternateContent xmlns:mc="http://schemas.openxmlformats.org/markup-compatibility/2006">
          <mc:Choice Requires="x14">
            <control shapeId="5244" r:id="rId20" name="Check Box 124">
              <controlPr defaultSize="0" autoFill="0" autoLine="0" autoPict="0">
                <anchor moveWithCells="1">
                  <from>
                    <xdr:col>19</xdr:col>
                    <xdr:colOff>200025</xdr:colOff>
                    <xdr:row>14</xdr:row>
                    <xdr:rowOff>714375</xdr:rowOff>
                  </from>
                  <to>
                    <xdr:col>20</xdr:col>
                    <xdr:colOff>76200</xdr:colOff>
                    <xdr:row>15</xdr:row>
                    <xdr:rowOff>190500</xdr:rowOff>
                  </to>
                </anchor>
              </controlPr>
            </control>
          </mc:Choice>
        </mc:AlternateContent>
        <mc:AlternateContent xmlns:mc="http://schemas.openxmlformats.org/markup-compatibility/2006">
          <mc:Choice Requires="x14">
            <control shapeId="5246" r:id="rId21" name="Check Box 126">
              <controlPr defaultSize="0" autoFill="0" autoLine="0" autoPict="0">
                <anchor moveWithCells="1">
                  <from>
                    <xdr:col>22</xdr:col>
                    <xdr:colOff>209550</xdr:colOff>
                    <xdr:row>14</xdr:row>
                    <xdr:rowOff>714375</xdr:rowOff>
                  </from>
                  <to>
                    <xdr:col>23</xdr:col>
                    <xdr:colOff>85725</xdr:colOff>
                    <xdr:row>15</xdr:row>
                    <xdr:rowOff>190500</xdr:rowOff>
                  </to>
                </anchor>
              </controlPr>
            </control>
          </mc:Choice>
        </mc:AlternateContent>
        <mc:AlternateContent xmlns:mc="http://schemas.openxmlformats.org/markup-compatibility/2006">
          <mc:Choice Requires="x14">
            <control shapeId="5248" r:id="rId22" name="Check Box 128">
              <controlPr defaultSize="0" autoFill="0" autoLine="0" autoPict="0">
                <anchor moveWithCells="1">
                  <from>
                    <xdr:col>25</xdr:col>
                    <xdr:colOff>228600</xdr:colOff>
                    <xdr:row>14</xdr:row>
                    <xdr:rowOff>714375</xdr:rowOff>
                  </from>
                  <to>
                    <xdr:col>26</xdr:col>
                    <xdr:colOff>76200</xdr:colOff>
                    <xdr:row>15</xdr:row>
                    <xdr:rowOff>190500</xdr:rowOff>
                  </to>
                </anchor>
              </controlPr>
            </control>
          </mc:Choice>
        </mc:AlternateContent>
        <mc:AlternateContent xmlns:mc="http://schemas.openxmlformats.org/markup-compatibility/2006">
          <mc:Choice Requires="x14">
            <control shapeId="5254" r:id="rId23" name="Check Box 134">
              <controlPr defaultSize="0" autoFill="0" autoLine="0" autoPict="0">
                <anchor moveWithCells="1">
                  <from>
                    <xdr:col>1</xdr:col>
                    <xdr:colOff>123825</xdr:colOff>
                    <xdr:row>20</xdr:row>
                    <xdr:rowOff>695325</xdr:rowOff>
                  </from>
                  <to>
                    <xdr:col>1</xdr:col>
                    <xdr:colOff>428625</xdr:colOff>
                    <xdr:row>21</xdr:row>
                    <xdr:rowOff>161925</xdr:rowOff>
                  </to>
                </anchor>
              </controlPr>
            </control>
          </mc:Choice>
        </mc:AlternateContent>
        <mc:AlternateContent xmlns:mc="http://schemas.openxmlformats.org/markup-compatibility/2006">
          <mc:Choice Requires="x14">
            <control shapeId="5256" r:id="rId24" name="Check Box 136">
              <controlPr defaultSize="0" autoFill="0" autoLine="0" autoPict="0">
                <anchor moveWithCells="1">
                  <from>
                    <xdr:col>4</xdr:col>
                    <xdr:colOff>133350</xdr:colOff>
                    <xdr:row>17</xdr:row>
                    <xdr:rowOff>695325</xdr:rowOff>
                  </from>
                  <to>
                    <xdr:col>4</xdr:col>
                    <xdr:colOff>428625</xdr:colOff>
                    <xdr:row>18</xdr:row>
                    <xdr:rowOff>161925</xdr:rowOff>
                  </to>
                </anchor>
              </controlPr>
            </control>
          </mc:Choice>
        </mc:AlternateContent>
        <mc:AlternateContent xmlns:mc="http://schemas.openxmlformats.org/markup-compatibility/2006">
          <mc:Choice Requires="x14">
            <control shapeId="5258" r:id="rId25" name="Check Box 138">
              <controlPr defaultSize="0" autoFill="0" autoLine="0" autoPict="0">
                <anchor moveWithCells="1">
                  <from>
                    <xdr:col>7</xdr:col>
                    <xdr:colOff>152400</xdr:colOff>
                    <xdr:row>17</xdr:row>
                    <xdr:rowOff>695325</xdr:rowOff>
                  </from>
                  <to>
                    <xdr:col>8</xdr:col>
                    <xdr:colOff>0</xdr:colOff>
                    <xdr:row>18</xdr:row>
                    <xdr:rowOff>161925</xdr:rowOff>
                  </to>
                </anchor>
              </controlPr>
            </control>
          </mc:Choice>
        </mc:AlternateContent>
        <mc:AlternateContent xmlns:mc="http://schemas.openxmlformats.org/markup-compatibility/2006">
          <mc:Choice Requires="x14">
            <control shapeId="5260" r:id="rId26" name="Check Box 140">
              <controlPr defaultSize="0" autoFill="0" autoLine="0" autoPict="0">
                <anchor moveWithCells="1">
                  <from>
                    <xdr:col>10</xdr:col>
                    <xdr:colOff>161925</xdr:colOff>
                    <xdr:row>17</xdr:row>
                    <xdr:rowOff>695325</xdr:rowOff>
                  </from>
                  <to>
                    <xdr:col>11</xdr:col>
                    <xdr:colOff>28575</xdr:colOff>
                    <xdr:row>18</xdr:row>
                    <xdr:rowOff>161925</xdr:rowOff>
                  </to>
                </anchor>
              </controlPr>
            </control>
          </mc:Choice>
        </mc:AlternateContent>
        <mc:AlternateContent xmlns:mc="http://schemas.openxmlformats.org/markup-compatibility/2006">
          <mc:Choice Requires="x14">
            <control shapeId="5262" r:id="rId27" name="Check Box 142">
              <controlPr defaultSize="0" autoFill="0" autoLine="0" autoPict="0">
                <anchor moveWithCells="1">
                  <from>
                    <xdr:col>13</xdr:col>
                    <xdr:colOff>171450</xdr:colOff>
                    <xdr:row>17</xdr:row>
                    <xdr:rowOff>695325</xdr:rowOff>
                  </from>
                  <to>
                    <xdr:col>14</xdr:col>
                    <xdr:colOff>19050</xdr:colOff>
                    <xdr:row>18</xdr:row>
                    <xdr:rowOff>161925</xdr:rowOff>
                  </to>
                </anchor>
              </controlPr>
            </control>
          </mc:Choice>
        </mc:AlternateContent>
        <mc:AlternateContent xmlns:mc="http://schemas.openxmlformats.org/markup-compatibility/2006">
          <mc:Choice Requires="x14">
            <control shapeId="5264" r:id="rId28" name="Check Box 144">
              <controlPr defaultSize="0" autoFill="0" autoLine="0" autoPict="0">
                <anchor moveWithCells="1">
                  <from>
                    <xdr:col>16</xdr:col>
                    <xdr:colOff>190500</xdr:colOff>
                    <xdr:row>17</xdr:row>
                    <xdr:rowOff>695325</xdr:rowOff>
                  </from>
                  <to>
                    <xdr:col>17</xdr:col>
                    <xdr:colOff>38100</xdr:colOff>
                    <xdr:row>18</xdr:row>
                    <xdr:rowOff>161925</xdr:rowOff>
                  </to>
                </anchor>
              </controlPr>
            </control>
          </mc:Choice>
        </mc:AlternateContent>
        <mc:AlternateContent xmlns:mc="http://schemas.openxmlformats.org/markup-compatibility/2006">
          <mc:Choice Requires="x14">
            <control shapeId="5266" r:id="rId29" name="Check Box 146">
              <controlPr defaultSize="0" autoFill="0" autoLine="0" autoPict="0">
                <anchor moveWithCells="1">
                  <from>
                    <xdr:col>19</xdr:col>
                    <xdr:colOff>200025</xdr:colOff>
                    <xdr:row>17</xdr:row>
                    <xdr:rowOff>695325</xdr:rowOff>
                  </from>
                  <to>
                    <xdr:col>20</xdr:col>
                    <xdr:colOff>76200</xdr:colOff>
                    <xdr:row>18</xdr:row>
                    <xdr:rowOff>161925</xdr:rowOff>
                  </to>
                </anchor>
              </controlPr>
            </control>
          </mc:Choice>
        </mc:AlternateContent>
        <mc:AlternateContent xmlns:mc="http://schemas.openxmlformats.org/markup-compatibility/2006">
          <mc:Choice Requires="x14">
            <control shapeId="5268" r:id="rId30" name="Check Box 148">
              <controlPr defaultSize="0" autoFill="0" autoLine="0" autoPict="0">
                <anchor moveWithCells="1">
                  <from>
                    <xdr:col>22</xdr:col>
                    <xdr:colOff>209550</xdr:colOff>
                    <xdr:row>17</xdr:row>
                    <xdr:rowOff>695325</xdr:rowOff>
                  </from>
                  <to>
                    <xdr:col>23</xdr:col>
                    <xdr:colOff>85725</xdr:colOff>
                    <xdr:row>18</xdr:row>
                    <xdr:rowOff>161925</xdr:rowOff>
                  </to>
                </anchor>
              </controlPr>
            </control>
          </mc:Choice>
        </mc:AlternateContent>
        <mc:AlternateContent xmlns:mc="http://schemas.openxmlformats.org/markup-compatibility/2006">
          <mc:Choice Requires="x14">
            <control shapeId="5270" r:id="rId31" name="Check Box 150">
              <controlPr defaultSize="0" autoFill="0" autoLine="0" autoPict="0">
                <anchor moveWithCells="1">
                  <from>
                    <xdr:col>25</xdr:col>
                    <xdr:colOff>228600</xdr:colOff>
                    <xdr:row>17</xdr:row>
                    <xdr:rowOff>695325</xdr:rowOff>
                  </from>
                  <to>
                    <xdr:col>26</xdr:col>
                    <xdr:colOff>76200</xdr:colOff>
                    <xdr:row>18</xdr:row>
                    <xdr:rowOff>161925</xdr:rowOff>
                  </to>
                </anchor>
              </controlPr>
            </control>
          </mc:Choice>
        </mc:AlternateContent>
        <mc:AlternateContent xmlns:mc="http://schemas.openxmlformats.org/markup-compatibility/2006">
          <mc:Choice Requires="x14">
            <control shapeId="5278" r:id="rId32" name="Check Box 158">
              <controlPr defaultSize="0" autoFill="0" autoLine="0" autoPict="0">
                <anchor moveWithCells="1">
                  <from>
                    <xdr:col>1</xdr:col>
                    <xdr:colOff>123825</xdr:colOff>
                    <xdr:row>17</xdr:row>
                    <xdr:rowOff>695325</xdr:rowOff>
                  </from>
                  <to>
                    <xdr:col>1</xdr:col>
                    <xdr:colOff>428625</xdr:colOff>
                    <xdr:row>18</xdr:row>
                    <xdr:rowOff>161925</xdr:rowOff>
                  </to>
                </anchor>
              </controlPr>
            </control>
          </mc:Choice>
        </mc:AlternateContent>
        <mc:AlternateContent xmlns:mc="http://schemas.openxmlformats.org/markup-compatibility/2006">
          <mc:Choice Requires="x14">
            <control shapeId="5280" r:id="rId33" name="Check Box 160">
              <controlPr defaultSize="0" autoFill="0" autoLine="0" autoPict="0">
                <anchor moveWithCells="1">
                  <from>
                    <xdr:col>4</xdr:col>
                    <xdr:colOff>133350</xdr:colOff>
                    <xdr:row>20</xdr:row>
                    <xdr:rowOff>695325</xdr:rowOff>
                  </from>
                  <to>
                    <xdr:col>4</xdr:col>
                    <xdr:colOff>428625</xdr:colOff>
                    <xdr:row>21</xdr:row>
                    <xdr:rowOff>161925</xdr:rowOff>
                  </to>
                </anchor>
              </controlPr>
            </control>
          </mc:Choice>
        </mc:AlternateContent>
        <mc:AlternateContent xmlns:mc="http://schemas.openxmlformats.org/markup-compatibility/2006">
          <mc:Choice Requires="x14">
            <control shapeId="5282" r:id="rId34" name="Check Box 162">
              <controlPr defaultSize="0" autoFill="0" autoLine="0" autoPict="0">
                <anchor moveWithCells="1">
                  <from>
                    <xdr:col>7</xdr:col>
                    <xdr:colOff>152400</xdr:colOff>
                    <xdr:row>20</xdr:row>
                    <xdr:rowOff>695325</xdr:rowOff>
                  </from>
                  <to>
                    <xdr:col>8</xdr:col>
                    <xdr:colOff>0</xdr:colOff>
                    <xdr:row>21</xdr:row>
                    <xdr:rowOff>161925</xdr:rowOff>
                  </to>
                </anchor>
              </controlPr>
            </control>
          </mc:Choice>
        </mc:AlternateContent>
        <mc:AlternateContent xmlns:mc="http://schemas.openxmlformats.org/markup-compatibility/2006">
          <mc:Choice Requires="x14">
            <control shapeId="5284" r:id="rId35" name="Check Box 164">
              <controlPr defaultSize="0" autoFill="0" autoLine="0" autoPict="0">
                <anchor moveWithCells="1">
                  <from>
                    <xdr:col>10</xdr:col>
                    <xdr:colOff>161925</xdr:colOff>
                    <xdr:row>20</xdr:row>
                    <xdr:rowOff>695325</xdr:rowOff>
                  </from>
                  <to>
                    <xdr:col>11</xdr:col>
                    <xdr:colOff>28575</xdr:colOff>
                    <xdr:row>21</xdr:row>
                    <xdr:rowOff>161925</xdr:rowOff>
                  </to>
                </anchor>
              </controlPr>
            </control>
          </mc:Choice>
        </mc:AlternateContent>
        <mc:AlternateContent xmlns:mc="http://schemas.openxmlformats.org/markup-compatibility/2006">
          <mc:Choice Requires="x14">
            <control shapeId="5286" r:id="rId36" name="Check Box 166">
              <controlPr defaultSize="0" autoFill="0" autoLine="0" autoPict="0">
                <anchor moveWithCells="1">
                  <from>
                    <xdr:col>13</xdr:col>
                    <xdr:colOff>171450</xdr:colOff>
                    <xdr:row>20</xdr:row>
                    <xdr:rowOff>695325</xdr:rowOff>
                  </from>
                  <to>
                    <xdr:col>14</xdr:col>
                    <xdr:colOff>19050</xdr:colOff>
                    <xdr:row>21</xdr:row>
                    <xdr:rowOff>161925</xdr:rowOff>
                  </to>
                </anchor>
              </controlPr>
            </control>
          </mc:Choice>
        </mc:AlternateContent>
        <mc:AlternateContent xmlns:mc="http://schemas.openxmlformats.org/markup-compatibility/2006">
          <mc:Choice Requires="x14">
            <control shapeId="5288" r:id="rId37" name="Check Box 168">
              <controlPr defaultSize="0" autoFill="0" autoLine="0" autoPict="0">
                <anchor moveWithCells="1">
                  <from>
                    <xdr:col>16</xdr:col>
                    <xdr:colOff>190500</xdr:colOff>
                    <xdr:row>20</xdr:row>
                    <xdr:rowOff>695325</xdr:rowOff>
                  </from>
                  <to>
                    <xdr:col>17</xdr:col>
                    <xdr:colOff>38100</xdr:colOff>
                    <xdr:row>21</xdr:row>
                    <xdr:rowOff>161925</xdr:rowOff>
                  </to>
                </anchor>
              </controlPr>
            </control>
          </mc:Choice>
        </mc:AlternateContent>
        <mc:AlternateContent xmlns:mc="http://schemas.openxmlformats.org/markup-compatibility/2006">
          <mc:Choice Requires="x14">
            <control shapeId="5290" r:id="rId38" name="Check Box 170">
              <controlPr defaultSize="0" autoFill="0" autoLine="0" autoPict="0">
                <anchor moveWithCells="1">
                  <from>
                    <xdr:col>19</xdr:col>
                    <xdr:colOff>200025</xdr:colOff>
                    <xdr:row>20</xdr:row>
                    <xdr:rowOff>695325</xdr:rowOff>
                  </from>
                  <to>
                    <xdr:col>20</xdr:col>
                    <xdr:colOff>76200</xdr:colOff>
                    <xdr:row>21</xdr:row>
                    <xdr:rowOff>161925</xdr:rowOff>
                  </to>
                </anchor>
              </controlPr>
            </control>
          </mc:Choice>
        </mc:AlternateContent>
        <mc:AlternateContent xmlns:mc="http://schemas.openxmlformats.org/markup-compatibility/2006">
          <mc:Choice Requires="x14">
            <control shapeId="5292" r:id="rId39" name="Check Box 172">
              <controlPr defaultSize="0" autoFill="0" autoLine="0" autoPict="0">
                <anchor moveWithCells="1">
                  <from>
                    <xdr:col>22</xdr:col>
                    <xdr:colOff>209550</xdr:colOff>
                    <xdr:row>20</xdr:row>
                    <xdr:rowOff>695325</xdr:rowOff>
                  </from>
                  <to>
                    <xdr:col>23</xdr:col>
                    <xdr:colOff>85725</xdr:colOff>
                    <xdr:row>21</xdr:row>
                    <xdr:rowOff>161925</xdr:rowOff>
                  </to>
                </anchor>
              </controlPr>
            </control>
          </mc:Choice>
        </mc:AlternateContent>
        <mc:AlternateContent xmlns:mc="http://schemas.openxmlformats.org/markup-compatibility/2006">
          <mc:Choice Requires="x14">
            <control shapeId="5294" r:id="rId40" name="Check Box 174">
              <controlPr defaultSize="0" autoFill="0" autoLine="0" autoPict="0">
                <anchor moveWithCells="1">
                  <from>
                    <xdr:col>25</xdr:col>
                    <xdr:colOff>228600</xdr:colOff>
                    <xdr:row>20</xdr:row>
                    <xdr:rowOff>695325</xdr:rowOff>
                  </from>
                  <to>
                    <xdr:col>26</xdr:col>
                    <xdr:colOff>76200</xdr:colOff>
                    <xdr:row>21</xdr:row>
                    <xdr:rowOff>161925</xdr:rowOff>
                  </to>
                </anchor>
              </controlPr>
            </control>
          </mc:Choice>
        </mc:AlternateContent>
        <mc:AlternateContent xmlns:mc="http://schemas.openxmlformats.org/markup-compatibility/2006">
          <mc:Choice Requires="x14">
            <control shapeId="5304" r:id="rId41" name="Check Box 184">
              <controlPr defaultSize="0" autoFill="0" autoLine="0" autoPict="0">
                <anchor moveWithCells="1">
                  <from>
                    <xdr:col>1</xdr:col>
                    <xdr:colOff>123825</xdr:colOff>
                    <xdr:row>23</xdr:row>
                    <xdr:rowOff>695325</xdr:rowOff>
                  </from>
                  <to>
                    <xdr:col>1</xdr:col>
                    <xdr:colOff>428625</xdr:colOff>
                    <xdr:row>24</xdr:row>
                    <xdr:rowOff>161925</xdr:rowOff>
                  </to>
                </anchor>
              </controlPr>
            </control>
          </mc:Choice>
        </mc:AlternateContent>
        <mc:AlternateContent xmlns:mc="http://schemas.openxmlformats.org/markup-compatibility/2006">
          <mc:Choice Requires="x14">
            <control shapeId="5306" r:id="rId42" name="Check Box 186">
              <controlPr defaultSize="0" autoFill="0" autoLine="0" autoPict="0">
                <anchor moveWithCells="1">
                  <from>
                    <xdr:col>4</xdr:col>
                    <xdr:colOff>133350</xdr:colOff>
                    <xdr:row>23</xdr:row>
                    <xdr:rowOff>695325</xdr:rowOff>
                  </from>
                  <to>
                    <xdr:col>4</xdr:col>
                    <xdr:colOff>428625</xdr:colOff>
                    <xdr:row>24</xdr:row>
                    <xdr:rowOff>161925</xdr:rowOff>
                  </to>
                </anchor>
              </controlPr>
            </control>
          </mc:Choice>
        </mc:AlternateContent>
        <mc:AlternateContent xmlns:mc="http://schemas.openxmlformats.org/markup-compatibility/2006">
          <mc:Choice Requires="x14">
            <control shapeId="5308" r:id="rId43" name="Check Box 188">
              <controlPr defaultSize="0" autoFill="0" autoLine="0" autoPict="0">
                <anchor moveWithCells="1">
                  <from>
                    <xdr:col>7</xdr:col>
                    <xdr:colOff>152400</xdr:colOff>
                    <xdr:row>23</xdr:row>
                    <xdr:rowOff>695325</xdr:rowOff>
                  </from>
                  <to>
                    <xdr:col>8</xdr:col>
                    <xdr:colOff>0</xdr:colOff>
                    <xdr:row>24</xdr:row>
                    <xdr:rowOff>161925</xdr:rowOff>
                  </to>
                </anchor>
              </controlPr>
            </control>
          </mc:Choice>
        </mc:AlternateContent>
        <mc:AlternateContent xmlns:mc="http://schemas.openxmlformats.org/markup-compatibility/2006">
          <mc:Choice Requires="x14">
            <control shapeId="5310" r:id="rId44" name="Check Box 190">
              <controlPr defaultSize="0" autoFill="0" autoLine="0" autoPict="0">
                <anchor moveWithCells="1">
                  <from>
                    <xdr:col>10</xdr:col>
                    <xdr:colOff>161925</xdr:colOff>
                    <xdr:row>23</xdr:row>
                    <xdr:rowOff>695325</xdr:rowOff>
                  </from>
                  <to>
                    <xdr:col>11</xdr:col>
                    <xdr:colOff>28575</xdr:colOff>
                    <xdr:row>24</xdr:row>
                    <xdr:rowOff>161925</xdr:rowOff>
                  </to>
                </anchor>
              </controlPr>
            </control>
          </mc:Choice>
        </mc:AlternateContent>
        <mc:AlternateContent xmlns:mc="http://schemas.openxmlformats.org/markup-compatibility/2006">
          <mc:Choice Requires="x14">
            <control shapeId="5314" r:id="rId45" name="Check Box 194">
              <controlPr defaultSize="0" autoFill="0" autoLine="0" autoPict="0">
                <anchor moveWithCells="1">
                  <from>
                    <xdr:col>16</xdr:col>
                    <xdr:colOff>190500</xdr:colOff>
                    <xdr:row>23</xdr:row>
                    <xdr:rowOff>695325</xdr:rowOff>
                  </from>
                  <to>
                    <xdr:col>17</xdr:col>
                    <xdr:colOff>38100</xdr:colOff>
                    <xdr:row>24</xdr:row>
                    <xdr:rowOff>161925</xdr:rowOff>
                  </to>
                </anchor>
              </controlPr>
            </control>
          </mc:Choice>
        </mc:AlternateContent>
        <mc:AlternateContent xmlns:mc="http://schemas.openxmlformats.org/markup-compatibility/2006">
          <mc:Choice Requires="x14">
            <control shapeId="5316" r:id="rId46" name="Check Box 196">
              <controlPr defaultSize="0" autoFill="0" autoLine="0" autoPict="0">
                <anchor moveWithCells="1">
                  <from>
                    <xdr:col>19</xdr:col>
                    <xdr:colOff>200025</xdr:colOff>
                    <xdr:row>23</xdr:row>
                    <xdr:rowOff>695325</xdr:rowOff>
                  </from>
                  <to>
                    <xdr:col>20</xdr:col>
                    <xdr:colOff>76200</xdr:colOff>
                    <xdr:row>24</xdr:row>
                    <xdr:rowOff>161925</xdr:rowOff>
                  </to>
                </anchor>
              </controlPr>
            </control>
          </mc:Choice>
        </mc:AlternateContent>
        <mc:AlternateContent xmlns:mc="http://schemas.openxmlformats.org/markup-compatibility/2006">
          <mc:Choice Requires="x14">
            <control shapeId="5318" r:id="rId47" name="Check Box 198">
              <controlPr defaultSize="0" autoFill="0" autoLine="0" autoPict="0">
                <anchor moveWithCells="1">
                  <from>
                    <xdr:col>22</xdr:col>
                    <xdr:colOff>209550</xdr:colOff>
                    <xdr:row>23</xdr:row>
                    <xdr:rowOff>695325</xdr:rowOff>
                  </from>
                  <to>
                    <xdr:col>23</xdr:col>
                    <xdr:colOff>85725</xdr:colOff>
                    <xdr:row>24</xdr:row>
                    <xdr:rowOff>161925</xdr:rowOff>
                  </to>
                </anchor>
              </controlPr>
            </control>
          </mc:Choice>
        </mc:AlternateContent>
        <mc:AlternateContent xmlns:mc="http://schemas.openxmlformats.org/markup-compatibility/2006">
          <mc:Choice Requires="x14">
            <control shapeId="5320" r:id="rId48" name="Check Box 200">
              <controlPr defaultSize="0" autoFill="0" autoLine="0" autoPict="0">
                <anchor moveWithCells="1">
                  <from>
                    <xdr:col>25</xdr:col>
                    <xdr:colOff>228600</xdr:colOff>
                    <xdr:row>23</xdr:row>
                    <xdr:rowOff>695325</xdr:rowOff>
                  </from>
                  <to>
                    <xdr:col>26</xdr:col>
                    <xdr:colOff>76200</xdr:colOff>
                    <xdr:row>24</xdr:row>
                    <xdr:rowOff>161925</xdr:rowOff>
                  </to>
                </anchor>
              </controlPr>
            </control>
          </mc:Choice>
        </mc:AlternateContent>
        <mc:AlternateContent xmlns:mc="http://schemas.openxmlformats.org/markup-compatibility/2006">
          <mc:Choice Requires="x14">
            <control shapeId="5371" r:id="rId49" name="Check Box 251">
              <controlPr defaultSize="0" autoFill="0" autoLine="0" autoPict="0">
                <anchor moveWithCells="1">
                  <from>
                    <xdr:col>13</xdr:col>
                    <xdr:colOff>152400</xdr:colOff>
                    <xdr:row>23</xdr:row>
                    <xdr:rowOff>695325</xdr:rowOff>
                  </from>
                  <to>
                    <xdr:col>14</xdr:col>
                    <xdr:colOff>19050</xdr:colOff>
                    <xdr:row>24</xdr:row>
                    <xdr:rowOff>161925</xdr:rowOff>
                  </to>
                </anchor>
              </controlPr>
            </control>
          </mc:Choice>
        </mc:AlternateContent>
        <mc:AlternateContent xmlns:mc="http://schemas.openxmlformats.org/markup-compatibility/2006">
          <mc:Choice Requires="x14">
            <control shapeId="5373" r:id="rId50" name="Check Box 253">
              <controlPr defaultSize="0" autoFill="0" autoLine="0" autoPict="0">
                <anchor moveWithCells="1">
                  <from>
                    <xdr:col>25</xdr:col>
                    <xdr:colOff>228600</xdr:colOff>
                    <xdr:row>23</xdr:row>
                    <xdr:rowOff>695325</xdr:rowOff>
                  </from>
                  <to>
                    <xdr:col>26</xdr:col>
                    <xdr:colOff>76200</xdr:colOff>
                    <xdr:row>24</xdr:row>
                    <xdr:rowOff>161925</xdr:rowOff>
                  </to>
                </anchor>
              </controlPr>
            </control>
          </mc:Choice>
        </mc:AlternateContent>
        <mc:AlternateContent xmlns:mc="http://schemas.openxmlformats.org/markup-compatibility/2006">
          <mc:Choice Requires="x14">
            <control shapeId="5381" r:id="rId51" name="Check Box 261">
              <controlPr defaultSize="0" autoFill="0" autoLine="0" autoPict="0">
                <anchor moveWithCells="1">
                  <from>
                    <xdr:col>4</xdr:col>
                    <xdr:colOff>133350</xdr:colOff>
                    <xdr:row>14</xdr:row>
                    <xdr:rowOff>714375</xdr:rowOff>
                  </from>
                  <to>
                    <xdr:col>4</xdr:col>
                    <xdr:colOff>428625</xdr:colOff>
                    <xdr:row>15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9"/>
  <sheetViews>
    <sheetView showGridLines="0" workbookViewId="0">
      <selection activeCell="F34" sqref="F34"/>
    </sheetView>
  </sheetViews>
  <sheetFormatPr defaultRowHeight="12.75"/>
  <cols>
    <col min="1" max="1" width="10.85546875" customWidth="1"/>
    <col min="2" max="2" width="14.5703125" customWidth="1"/>
    <col min="3" max="3" width="42.42578125" style="10" customWidth="1"/>
    <col min="4" max="4" width="29" style="10" customWidth="1"/>
    <col min="5" max="5" width="15.7109375" customWidth="1"/>
    <col min="6" max="6" width="13.28515625" customWidth="1"/>
  </cols>
  <sheetData>
    <row r="3" spans="1:7" ht="6.6" customHeight="1"/>
    <row r="4" spans="1:7" ht="41.25" customHeight="1">
      <c r="A4" s="190" t="s">
        <v>396</v>
      </c>
      <c r="B4" s="191"/>
      <c r="C4" s="191"/>
      <c r="D4" s="191"/>
      <c r="E4" s="191"/>
      <c r="F4" s="191"/>
      <c r="G4" s="192"/>
    </row>
    <row r="5" spans="1:7" ht="184.15" customHeight="1">
      <c r="A5" s="193"/>
      <c r="B5" s="194"/>
      <c r="C5" s="194"/>
      <c r="D5" s="194"/>
      <c r="E5" s="194"/>
      <c r="F5" s="194"/>
      <c r="G5" s="195"/>
    </row>
    <row r="6" spans="1:7" ht="17.45" customHeight="1"/>
    <row r="7" spans="1:7" ht="22.9" customHeight="1">
      <c r="A7" s="74" t="s">
        <v>392</v>
      </c>
      <c r="B7" s="74" t="s">
        <v>100</v>
      </c>
      <c r="C7" s="75" t="s">
        <v>393</v>
      </c>
      <c r="D7" s="75" t="s">
        <v>101</v>
      </c>
      <c r="E7" s="74" t="s">
        <v>394</v>
      </c>
      <c r="F7" s="74" t="s">
        <v>395</v>
      </c>
      <c r="G7" s="74" t="s">
        <v>339</v>
      </c>
    </row>
    <row r="8" spans="1:7">
      <c r="A8" s="54"/>
      <c r="B8" s="54"/>
      <c r="C8" s="54"/>
      <c r="D8" s="54"/>
      <c r="E8" s="54"/>
      <c r="F8" s="54"/>
      <c r="G8" s="54"/>
    </row>
    <row r="9" spans="1:7">
      <c r="A9" s="54"/>
      <c r="B9" s="54"/>
      <c r="C9" s="54"/>
      <c r="D9" s="54"/>
      <c r="E9" s="54"/>
      <c r="F9" s="54"/>
      <c r="G9" s="54"/>
    </row>
    <row r="10" spans="1:7">
      <c r="A10" s="54"/>
      <c r="B10" s="54"/>
      <c r="C10" s="54"/>
      <c r="D10" s="54"/>
      <c r="E10" s="54"/>
      <c r="F10" s="54"/>
      <c r="G10" s="54"/>
    </row>
    <row r="11" spans="1:7">
      <c r="A11" s="54"/>
      <c r="B11" s="54"/>
      <c r="C11" s="54"/>
      <c r="D11" s="54"/>
      <c r="E11" s="54"/>
      <c r="F11" s="54"/>
      <c r="G11" s="54"/>
    </row>
    <row r="12" spans="1:7">
      <c r="A12" s="54"/>
      <c r="B12" s="54"/>
      <c r="C12" s="54"/>
      <c r="D12" s="54"/>
      <c r="E12" s="54"/>
      <c r="F12" s="54"/>
      <c r="G12" s="54"/>
    </row>
    <row r="13" spans="1:7">
      <c r="A13" s="54"/>
      <c r="B13" s="54"/>
      <c r="C13" s="54"/>
      <c r="D13" s="54"/>
      <c r="E13" s="54"/>
      <c r="F13" s="54"/>
      <c r="G13" s="54"/>
    </row>
    <row r="14" spans="1:7">
      <c r="A14" s="54"/>
      <c r="B14" s="54"/>
      <c r="C14" s="54"/>
      <c r="D14" s="54"/>
      <c r="E14" s="54"/>
      <c r="F14" s="54"/>
      <c r="G14" s="54"/>
    </row>
    <row r="15" spans="1:7">
      <c r="A15" s="54"/>
      <c r="B15" s="54"/>
      <c r="C15" s="54"/>
      <c r="D15" s="54"/>
      <c r="E15" s="54"/>
      <c r="F15" s="54"/>
      <c r="G15" s="54"/>
    </row>
    <row r="16" spans="1:7">
      <c r="A16" s="54"/>
      <c r="B16" s="54"/>
      <c r="C16" s="54"/>
      <c r="D16" s="54"/>
      <c r="E16" s="54"/>
      <c r="F16" s="54"/>
      <c r="G16" s="54"/>
    </row>
    <row r="17" spans="1:7">
      <c r="A17" s="54"/>
      <c r="B17" s="54"/>
      <c r="C17" s="54"/>
      <c r="D17" s="54"/>
      <c r="E17" s="54"/>
      <c r="F17" s="54"/>
      <c r="G17" s="54"/>
    </row>
    <row r="18" spans="1:7">
      <c r="A18" s="54"/>
      <c r="B18" s="54"/>
      <c r="C18" s="54"/>
      <c r="D18" s="54"/>
      <c r="E18" s="54"/>
      <c r="F18" s="54"/>
      <c r="G18" s="54"/>
    </row>
    <row r="19" spans="1:7">
      <c r="A19" s="54"/>
      <c r="B19" s="54"/>
      <c r="C19" s="54"/>
      <c r="D19" s="54"/>
      <c r="E19" s="54"/>
      <c r="F19" s="54"/>
      <c r="G19" s="54"/>
    </row>
    <row r="20" spans="1:7">
      <c r="A20" s="54"/>
      <c r="B20" s="54"/>
      <c r="C20" s="54"/>
      <c r="D20" s="54"/>
      <c r="E20" s="54"/>
      <c r="F20" s="54"/>
      <c r="G20" s="54"/>
    </row>
    <row r="21" spans="1:7">
      <c r="A21" s="54"/>
      <c r="B21" s="54"/>
      <c r="C21" s="54"/>
      <c r="D21" s="54"/>
      <c r="E21" s="54"/>
      <c r="F21" s="54"/>
      <c r="G21" s="54"/>
    </row>
    <row r="22" spans="1:7">
      <c r="A22" s="54"/>
      <c r="B22" s="54"/>
      <c r="C22" s="54"/>
      <c r="D22" s="54"/>
      <c r="E22" s="54"/>
      <c r="F22" s="54"/>
      <c r="G22" s="54"/>
    </row>
    <row r="23" spans="1:7">
      <c r="A23" s="54"/>
      <c r="B23" s="54"/>
      <c r="C23" s="54"/>
      <c r="D23" s="54"/>
      <c r="E23" s="54"/>
      <c r="F23" s="54"/>
      <c r="G23" s="54"/>
    </row>
    <row r="24" spans="1:7">
      <c r="A24" s="54"/>
      <c r="B24" s="54"/>
      <c r="C24" s="54"/>
      <c r="D24" s="54"/>
      <c r="E24" s="54"/>
      <c r="F24" s="54"/>
      <c r="G24" s="54"/>
    </row>
    <row r="25" spans="1:7">
      <c r="A25" s="54"/>
      <c r="B25" s="54"/>
      <c r="C25" s="54"/>
      <c r="D25" s="54"/>
      <c r="E25" s="54"/>
      <c r="F25" s="54"/>
      <c r="G25" s="54"/>
    </row>
    <row r="26" spans="1:7">
      <c r="A26" s="54"/>
      <c r="B26" s="54"/>
      <c r="C26" s="54"/>
      <c r="D26" s="54"/>
      <c r="E26" s="54"/>
      <c r="F26" s="54"/>
      <c r="G26" s="54"/>
    </row>
    <row r="27" spans="1:7">
      <c r="A27" s="54"/>
      <c r="B27" s="54"/>
      <c r="C27" s="54"/>
      <c r="D27" s="54"/>
      <c r="E27" s="54"/>
      <c r="F27" s="54"/>
      <c r="G27" s="54"/>
    </row>
    <row r="29" spans="1:7">
      <c r="E29" t="s">
        <v>490</v>
      </c>
    </row>
  </sheetData>
  <mergeCells count="2">
    <mergeCell ref="A4:G4"/>
    <mergeCell ref="A5:G5"/>
  </mergeCells>
  <phoneticPr fontId="1" type="noConversion"/>
  <printOptions horizontalCentered="1"/>
  <pageMargins left="0.19685039370078741" right="0.19685039370078741" top="0.39370078740157483" bottom="0.39370078740157483" header="0.19685039370078741" footer="0.19685039370078741"/>
  <pageSetup paperSize="9" orientation="landscape" r:id="rId1"/>
  <headerFooter alignWithMargins="0">
    <oddFooter>&amp;LResp. Fornitore_________________
                               (Nome e firma)&amp;CMD_PQ_HQ_06_01_G  Rev.00&amp;RSQE_____________________
 (Nome e firma)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zoomScale="75" zoomScaleNormal="75" workbookViewId="0">
      <selection activeCell="F22" sqref="F22"/>
    </sheetView>
  </sheetViews>
  <sheetFormatPr defaultRowHeight="12.75"/>
  <cols>
    <col min="1" max="1" width="13.140625" style="1" customWidth="1"/>
    <col min="2" max="2" width="29.140625" style="1" customWidth="1"/>
    <col min="3" max="3" width="28" style="1" customWidth="1"/>
    <col min="4" max="4" width="25.140625" style="1" customWidth="1"/>
    <col min="5" max="5" width="28" style="1" customWidth="1"/>
    <col min="6" max="6" width="48.28515625" style="1" customWidth="1"/>
    <col min="7" max="16384" width="9.140625" style="1"/>
  </cols>
  <sheetData>
    <row r="1" spans="1:6" ht="53.45" customHeight="1">
      <c r="A1" s="196" t="s">
        <v>443</v>
      </c>
      <c r="B1" s="196"/>
      <c r="C1" s="196"/>
      <c r="D1" s="196"/>
      <c r="E1" s="196"/>
      <c r="F1" s="196"/>
    </row>
    <row r="3" spans="1:6" ht="37.5">
      <c r="A3" s="14" t="s">
        <v>391</v>
      </c>
      <c r="B3" s="15" t="s">
        <v>340</v>
      </c>
      <c r="C3" s="16" t="s">
        <v>341</v>
      </c>
      <c r="D3" s="16" t="s">
        <v>342</v>
      </c>
      <c r="E3" s="15" t="s">
        <v>343</v>
      </c>
      <c r="F3" s="16" t="s">
        <v>344</v>
      </c>
    </row>
    <row r="4" spans="1:6" ht="45" customHeight="1">
      <c r="A4" s="13"/>
      <c r="B4" s="2"/>
      <c r="C4" s="3"/>
      <c r="D4" s="4"/>
      <c r="E4" s="5"/>
      <c r="F4" s="11"/>
    </row>
    <row r="5" spans="1:6" ht="45" customHeight="1">
      <c r="A5" s="13"/>
      <c r="B5" s="2"/>
      <c r="C5" s="3"/>
      <c r="D5" s="4"/>
      <c r="E5" s="5"/>
      <c r="F5" s="11"/>
    </row>
    <row r="6" spans="1:6" ht="45" customHeight="1">
      <c r="A6" s="13"/>
      <c r="B6" s="2"/>
      <c r="C6" s="3"/>
      <c r="D6" s="4"/>
      <c r="E6" s="5"/>
      <c r="F6" s="11"/>
    </row>
    <row r="7" spans="1:6" ht="45" customHeight="1">
      <c r="A7" s="13"/>
      <c r="B7" s="2"/>
      <c r="C7" s="3"/>
      <c r="D7" s="4"/>
      <c r="E7" s="5"/>
      <c r="F7" s="11"/>
    </row>
    <row r="8" spans="1:6" ht="45" customHeight="1">
      <c r="A8" s="13"/>
      <c r="B8" s="2"/>
      <c r="C8" s="3"/>
      <c r="D8" s="4"/>
      <c r="E8" s="5"/>
      <c r="F8" s="11"/>
    </row>
    <row r="9" spans="1:6" ht="45" customHeight="1">
      <c r="A9" s="13"/>
      <c r="B9" s="2"/>
      <c r="C9" s="3"/>
      <c r="D9" s="4"/>
      <c r="E9" s="5"/>
      <c r="F9" s="11"/>
    </row>
    <row r="10" spans="1:6" ht="45" customHeight="1">
      <c r="A10" s="13"/>
      <c r="B10" s="2"/>
      <c r="C10" s="3"/>
      <c r="D10" s="4"/>
      <c r="E10" s="5"/>
      <c r="F10" s="6"/>
    </row>
    <row r="11" spans="1:6" ht="45" customHeight="1">
      <c r="A11" s="13"/>
      <c r="B11" s="2"/>
      <c r="C11" s="3"/>
      <c r="D11" s="4"/>
      <c r="E11" s="5"/>
      <c r="F11" s="6"/>
    </row>
    <row r="12" spans="1:6" ht="45" customHeight="1">
      <c r="A12" s="13"/>
      <c r="B12" s="2"/>
      <c r="C12" s="3"/>
      <c r="D12" s="4"/>
      <c r="E12" s="5"/>
      <c r="F12" s="6"/>
    </row>
    <row r="13" spans="1:6" ht="45" customHeight="1">
      <c r="A13" s="13"/>
      <c r="B13" s="2"/>
      <c r="C13" s="3"/>
      <c r="D13" s="4"/>
      <c r="E13" s="5"/>
      <c r="F13" s="6"/>
    </row>
    <row r="14" spans="1:6" ht="45" customHeight="1">
      <c r="A14" s="13"/>
      <c r="B14" s="2"/>
      <c r="C14" s="3"/>
      <c r="D14" s="4"/>
      <c r="E14" s="5"/>
      <c r="F14" s="6"/>
    </row>
    <row r="15" spans="1:6" ht="45" customHeight="1">
      <c r="A15" s="13"/>
      <c r="B15" s="2"/>
      <c r="C15" s="3"/>
      <c r="D15" s="4"/>
      <c r="E15" s="5"/>
      <c r="F15" s="6"/>
    </row>
    <row r="16" spans="1:6" ht="45" customHeight="1">
      <c r="A16" s="13"/>
      <c r="B16" s="2"/>
      <c r="C16" s="3"/>
      <c r="D16" s="4"/>
      <c r="E16" s="5"/>
      <c r="F16" s="6"/>
    </row>
    <row r="17" spans="1:6" ht="45" customHeight="1">
      <c r="A17" s="13"/>
      <c r="B17" s="2"/>
      <c r="C17" s="3"/>
      <c r="D17" s="4"/>
      <c r="E17" s="5"/>
      <c r="F17" s="6"/>
    </row>
    <row r="22" spans="1:6" ht="15">
      <c r="E22" s="108" t="s">
        <v>490</v>
      </c>
      <c r="F22" s="385"/>
    </row>
  </sheetData>
  <mergeCells count="1">
    <mergeCell ref="A1:F1"/>
  </mergeCells>
  <phoneticPr fontId="1" type="noConversion"/>
  <printOptions horizontalCentered="1"/>
  <pageMargins left="0.11811023622047245" right="7.874015748031496E-2" top="0.19685039370078741" bottom="0.19685039370078741" header="0.15748031496062992" footer="0.11811023622047245"/>
  <pageSetup paperSize="9" scale="75" orientation="landscape" r:id="rId1"/>
  <headerFooter alignWithMargins="0">
    <oddFooter>&amp;LMD_PQ_HQ_06_01_G  Rev.00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403"/>
  <sheetViews>
    <sheetView showGridLines="0" zoomScaleNormal="100" workbookViewId="0">
      <selection activeCell="A27" sqref="A27"/>
    </sheetView>
  </sheetViews>
  <sheetFormatPr defaultRowHeight="14.25"/>
  <cols>
    <col min="1" max="1" width="136.7109375" style="56" customWidth="1"/>
    <col min="2" max="16384" width="9.140625" style="56"/>
  </cols>
  <sheetData>
    <row r="3" spans="1:1" ht="15">
      <c r="A3" s="55" t="s">
        <v>397</v>
      </c>
    </row>
    <row r="4" spans="1:1" ht="15">
      <c r="A4" s="55"/>
    </row>
    <row r="5" spans="1:1">
      <c r="A5" s="57" t="s">
        <v>398</v>
      </c>
    </row>
    <row r="6" spans="1:1">
      <c r="A6" s="58"/>
    </row>
    <row r="7" spans="1:1">
      <c r="A7" s="58" t="s">
        <v>399</v>
      </c>
    </row>
    <row r="8" spans="1:1" ht="28.5">
      <c r="A8" s="58" t="s">
        <v>400</v>
      </c>
    </row>
    <row r="9" spans="1:1">
      <c r="A9" s="58" t="s">
        <v>401</v>
      </c>
    </row>
    <row r="10" spans="1:1" ht="30.2" customHeight="1">
      <c r="A10" s="72" t="s">
        <v>217</v>
      </c>
    </row>
    <row r="11" spans="1:1" ht="29.45" customHeight="1">
      <c r="A11" s="72" t="s">
        <v>258</v>
      </c>
    </row>
    <row r="12" spans="1:1" ht="14.25" customHeight="1">
      <c r="A12" s="58" t="s">
        <v>402</v>
      </c>
    </row>
    <row r="13" spans="1:1">
      <c r="A13" s="58" t="s">
        <v>18</v>
      </c>
    </row>
    <row r="14" spans="1:1" ht="44.1" customHeight="1">
      <c r="A14" s="72" t="s">
        <v>485</v>
      </c>
    </row>
    <row r="15" spans="1:1" ht="43.15" customHeight="1">
      <c r="A15" s="72" t="s">
        <v>259</v>
      </c>
    </row>
    <row r="16" spans="1:1">
      <c r="A16" s="58"/>
    </row>
    <row r="17" spans="1:1">
      <c r="A17" s="57" t="s">
        <v>216</v>
      </c>
    </row>
    <row r="18" spans="1:1">
      <c r="A18" s="58"/>
    </row>
    <row r="19" spans="1:1" ht="14.25" customHeight="1">
      <c r="A19" s="58" t="s">
        <v>403</v>
      </c>
    </row>
    <row r="20" spans="1:1" ht="29.45" customHeight="1">
      <c r="A20" s="58" t="s">
        <v>404</v>
      </c>
    </row>
    <row r="21" spans="1:1" ht="45.75" customHeight="1">
      <c r="A21" s="72" t="s">
        <v>405</v>
      </c>
    </row>
    <row r="22" spans="1:1" ht="30.2" customHeight="1">
      <c r="A22" s="58" t="s">
        <v>406</v>
      </c>
    </row>
    <row r="23" spans="1:1" ht="14.25" customHeight="1">
      <c r="A23" s="58"/>
    </row>
    <row r="24" spans="1:1">
      <c r="A24" s="57" t="s">
        <v>439</v>
      </c>
    </row>
    <row r="25" spans="1:1">
      <c r="A25" s="58"/>
    </row>
    <row r="26" spans="1:1" ht="43.15" customHeight="1">
      <c r="A26" s="72" t="s">
        <v>215</v>
      </c>
    </row>
    <row r="27" spans="1:1" ht="28.5">
      <c r="A27" s="58" t="s">
        <v>210</v>
      </c>
    </row>
    <row r="28" spans="1:1" ht="42.75">
      <c r="A28" s="72" t="s">
        <v>211</v>
      </c>
    </row>
    <row r="29" spans="1:1" ht="28.5">
      <c r="A29" s="58" t="s">
        <v>213</v>
      </c>
    </row>
    <row r="30" spans="1:1">
      <c r="A30" s="58" t="s">
        <v>414</v>
      </c>
    </row>
    <row r="31" spans="1:1" ht="28.5">
      <c r="A31" s="72" t="s">
        <v>214</v>
      </c>
    </row>
    <row r="32" spans="1:1">
      <c r="A32" s="58" t="s">
        <v>432</v>
      </c>
    </row>
    <row r="33" spans="1:1" ht="42.75">
      <c r="A33" s="72" t="s">
        <v>260</v>
      </c>
    </row>
    <row r="34" spans="1:1" ht="28.5">
      <c r="A34" s="58" t="s">
        <v>433</v>
      </c>
    </row>
    <row r="35" spans="1:1">
      <c r="A35" s="58" t="s">
        <v>434</v>
      </c>
    </row>
    <row r="36" spans="1:1">
      <c r="A36" s="58"/>
    </row>
    <row r="37" spans="1:1">
      <c r="A37" s="57" t="s">
        <v>147</v>
      </c>
    </row>
    <row r="38" spans="1:1">
      <c r="A38" s="57"/>
    </row>
    <row r="39" spans="1:1">
      <c r="A39" s="58" t="s">
        <v>407</v>
      </c>
    </row>
    <row r="40" spans="1:1" ht="42.75">
      <c r="A40" s="72" t="s">
        <v>261</v>
      </c>
    </row>
    <row r="41" spans="1:1">
      <c r="A41" s="58" t="s">
        <v>424</v>
      </c>
    </row>
    <row r="42" spans="1:1" ht="28.5">
      <c r="A42" s="58" t="s">
        <v>425</v>
      </c>
    </row>
    <row r="43" spans="1:1" ht="28.5">
      <c r="A43" s="58" t="s">
        <v>426</v>
      </c>
    </row>
    <row r="44" spans="1:1">
      <c r="A44" s="58" t="s">
        <v>427</v>
      </c>
    </row>
    <row r="45" spans="1:1">
      <c r="A45" s="58" t="s">
        <v>262</v>
      </c>
    </row>
    <row r="46" spans="1:1" ht="28.5">
      <c r="A46" s="58" t="s">
        <v>428</v>
      </c>
    </row>
    <row r="47" spans="1:1" ht="28.5">
      <c r="A47" s="58" t="s">
        <v>209</v>
      </c>
    </row>
    <row r="48" spans="1:1">
      <c r="A48" s="58" t="s">
        <v>440</v>
      </c>
    </row>
    <row r="49" spans="1:1" ht="28.5">
      <c r="A49" s="58" t="s">
        <v>263</v>
      </c>
    </row>
    <row r="50" spans="1:1" ht="28.5">
      <c r="A50" s="58" t="s">
        <v>264</v>
      </c>
    </row>
    <row r="51" spans="1:1">
      <c r="A51" s="58" t="s">
        <v>429</v>
      </c>
    </row>
    <row r="52" spans="1:1" ht="28.5">
      <c r="A52" s="72" t="s">
        <v>265</v>
      </c>
    </row>
    <row r="53" spans="1:1">
      <c r="A53" s="58" t="s">
        <v>430</v>
      </c>
    </row>
    <row r="54" spans="1:1" ht="42.75">
      <c r="A54" s="72" t="s">
        <v>431</v>
      </c>
    </row>
    <row r="55" spans="1:1">
      <c r="A55" s="58"/>
    </row>
    <row r="56" spans="1:1" ht="28.5" customHeight="1">
      <c r="A56" s="67" t="s">
        <v>271</v>
      </c>
    </row>
    <row r="57" spans="1:1" ht="28.5">
      <c r="A57" s="58" t="s">
        <v>212</v>
      </c>
    </row>
    <row r="58" spans="1:1">
      <c r="A58" s="58" t="s">
        <v>196</v>
      </c>
    </row>
    <row r="59" spans="1:1">
      <c r="A59" s="58" t="s">
        <v>197</v>
      </c>
    </row>
    <row r="60" spans="1:1">
      <c r="A60" s="58" t="s">
        <v>486</v>
      </c>
    </row>
    <row r="61" spans="1:1">
      <c r="A61" s="58" t="s">
        <v>487</v>
      </c>
    </row>
    <row r="62" spans="1:1" ht="28.5">
      <c r="A62" s="72" t="s">
        <v>198</v>
      </c>
    </row>
    <row r="63" spans="1:1" ht="28.5">
      <c r="A63" s="58" t="s">
        <v>488</v>
      </c>
    </row>
    <row r="64" spans="1:1">
      <c r="A64" s="58" t="s">
        <v>266</v>
      </c>
    </row>
    <row r="65" spans="1:1" ht="28.5">
      <c r="A65" s="58" t="s">
        <v>267</v>
      </c>
    </row>
    <row r="66" spans="1:1" ht="28.5">
      <c r="A66" s="59" t="s">
        <v>268</v>
      </c>
    </row>
    <row r="67" spans="1:1">
      <c r="A67" s="58"/>
    </row>
    <row r="68" spans="1:1" ht="15">
      <c r="A68" s="55" t="s">
        <v>184</v>
      </c>
    </row>
    <row r="69" spans="1:1" ht="15">
      <c r="A69" s="55"/>
    </row>
    <row r="70" spans="1:1">
      <c r="A70" s="57" t="s">
        <v>203</v>
      </c>
    </row>
    <row r="71" spans="1:1">
      <c r="A71" s="58"/>
    </row>
    <row r="72" spans="1:1">
      <c r="A72" s="58" t="s">
        <v>272</v>
      </c>
    </row>
    <row r="73" spans="1:1" ht="14.25" customHeight="1">
      <c r="A73" s="58" t="s">
        <v>435</v>
      </c>
    </row>
    <row r="74" spans="1:1">
      <c r="A74" s="58" t="s">
        <v>436</v>
      </c>
    </row>
    <row r="75" spans="1:1">
      <c r="A75" s="58"/>
    </row>
    <row r="76" spans="1:1">
      <c r="A76" s="57" t="s">
        <v>204</v>
      </c>
    </row>
    <row r="77" spans="1:1">
      <c r="A77" s="58"/>
    </row>
    <row r="78" spans="1:1">
      <c r="A78" s="58" t="s">
        <v>202</v>
      </c>
    </row>
    <row r="79" spans="1:1">
      <c r="A79" s="58" t="s">
        <v>437</v>
      </c>
    </row>
    <row r="80" spans="1:1">
      <c r="A80" s="58"/>
    </row>
    <row r="81" spans="1:1">
      <c r="A81" s="57" t="s">
        <v>205</v>
      </c>
    </row>
    <row r="82" spans="1:1">
      <c r="A82" s="58"/>
    </row>
    <row r="83" spans="1:1" ht="28.5">
      <c r="A83" s="58" t="s">
        <v>0</v>
      </c>
    </row>
    <row r="84" spans="1:1">
      <c r="A84" s="58" t="s">
        <v>1</v>
      </c>
    </row>
    <row r="85" spans="1:1">
      <c r="A85" s="58"/>
    </row>
    <row r="86" spans="1:1">
      <c r="A86" s="57" t="s">
        <v>206</v>
      </c>
    </row>
    <row r="87" spans="1:1">
      <c r="A87" s="58"/>
    </row>
    <row r="88" spans="1:1" ht="28.5">
      <c r="A88" s="58" t="s">
        <v>2</v>
      </c>
    </row>
    <row r="89" spans="1:1" ht="28.5">
      <c r="A89" s="58" t="s">
        <v>273</v>
      </c>
    </row>
    <row r="90" spans="1:1">
      <c r="A90" s="58" t="s">
        <v>3</v>
      </c>
    </row>
    <row r="91" spans="1:1">
      <c r="A91" s="58" t="s">
        <v>4</v>
      </c>
    </row>
    <row r="92" spans="1:1" ht="28.5" customHeight="1">
      <c r="A92" s="58" t="s">
        <v>7</v>
      </c>
    </row>
    <row r="93" spans="1:1">
      <c r="A93" s="58"/>
    </row>
    <row r="94" spans="1:1">
      <c r="A94" s="57" t="s">
        <v>8</v>
      </c>
    </row>
    <row r="95" spans="1:1">
      <c r="A95" s="57"/>
    </row>
    <row r="96" spans="1:1" ht="16.149999999999999" customHeight="1">
      <c r="A96" s="58" t="s">
        <v>207</v>
      </c>
    </row>
    <row r="97" spans="1:1" ht="14.25" customHeight="1">
      <c r="A97" s="58" t="s">
        <v>9</v>
      </c>
    </row>
    <row r="98" spans="1:1">
      <c r="A98" s="58"/>
    </row>
    <row r="99" spans="1:1">
      <c r="A99" s="58"/>
    </row>
    <row r="100" spans="1:1" ht="15">
      <c r="A100" s="55" t="s">
        <v>10</v>
      </c>
    </row>
    <row r="101" spans="1:1" ht="15">
      <c r="A101" s="55"/>
    </row>
    <row r="102" spans="1:1">
      <c r="A102" s="57" t="s">
        <v>11</v>
      </c>
    </row>
    <row r="103" spans="1:1">
      <c r="A103" s="58"/>
    </row>
    <row r="104" spans="1:1">
      <c r="A104" s="58" t="s">
        <v>12</v>
      </c>
    </row>
    <row r="105" spans="1:1" ht="14.25" customHeight="1">
      <c r="A105" s="58" t="s">
        <v>13</v>
      </c>
    </row>
    <row r="106" spans="1:1">
      <c r="A106" s="58" t="s">
        <v>274</v>
      </c>
    </row>
    <row r="107" spans="1:1" ht="28.5">
      <c r="A107" s="58" t="s">
        <v>14</v>
      </c>
    </row>
    <row r="108" spans="1:1">
      <c r="A108" s="58" t="s">
        <v>15</v>
      </c>
    </row>
    <row r="109" spans="1:1">
      <c r="A109" s="58" t="s">
        <v>275</v>
      </c>
    </row>
    <row r="110" spans="1:1">
      <c r="A110" s="58"/>
    </row>
    <row r="111" spans="1:1">
      <c r="A111" s="57" t="s">
        <v>57</v>
      </c>
    </row>
    <row r="112" spans="1:1">
      <c r="A112" s="58"/>
    </row>
    <row r="113" spans="1:1" ht="42.75">
      <c r="A113" s="72" t="s">
        <v>16</v>
      </c>
    </row>
    <row r="114" spans="1:1">
      <c r="A114" s="58" t="s">
        <v>17</v>
      </c>
    </row>
    <row r="115" spans="1:1" ht="71.25">
      <c r="A115" s="72" t="s">
        <v>19</v>
      </c>
    </row>
    <row r="116" spans="1:1" ht="17.100000000000001" customHeight="1">
      <c r="A116" s="58" t="s">
        <v>20</v>
      </c>
    </row>
    <row r="117" spans="1:1">
      <c r="A117" s="58" t="s">
        <v>21</v>
      </c>
    </row>
    <row r="118" spans="1:1" ht="28.5">
      <c r="A118" s="58" t="s">
        <v>22</v>
      </c>
    </row>
    <row r="119" spans="1:1">
      <c r="A119" s="58" t="s">
        <v>23</v>
      </c>
    </row>
    <row r="120" spans="1:1">
      <c r="A120" s="58" t="s">
        <v>24</v>
      </c>
    </row>
    <row r="121" spans="1:1">
      <c r="A121" s="58"/>
    </row>
    <row r="122" spans="1:1">
      <c r="A122" s="57" t="s">
        <v>25</v>
      </c>
    </row>
    <row r="123" spans="1:1" ht="15">
      <c r="A123" s="60"/>
    </row>
    <row r="124" spans="1:1" ht="57">
      <c r="A124" s="58" t="s">
        <v>208</v>
      </c>
    </row>
    <row r="125" spans="1:1">
      <c r="A125" s="58" t="s">
        <v>26</v>
      </c>
    </row>
    <row r="126" spans="1:1">
      <c r="A126" s="58" t="s">
        <v>44</v>
      </c>
    </row>
    <row r="127" spans="1:1">
      <c r="A127" s="58" t="s">
        <v>45</v>
      </c>
    </row>
    <row r="128" spans="1:1">
      <c r="A128" s="58"/>
    </row>
    <row r="129" spans="1:1">
      <c r="A129" s="57" t="s">
        <v>46</v>
      </c>
    </row>
    <row r="130" spans="1:1">
      <c r="A130" s="58"/>
    </row>
    <row r="131" spans="1:1" ht="57">
      <c r="A131" s="72" t="s">
        <v>47</v>
      </c>
    </row>
    <row r="132" spans="1:1">
      <c r="A132" s="58" t="s">
        <v>276</v>
      </c>
    </row>
    <row r="133" spans="1:1" ht="28.5">
      <c r="A133" s="58" t="s">
        <v>48</v>
      </c>
    </row>
    <row r="134" spans="1:1" ht="28.5">
      <c r="A134" s="58" t="s">
        <v>49</v>
      </c>
    </row>
    <row r="135" spans="1:1" ht="28.5">
      <c r="A135" s="58" t="s">
        <v>50</v>
      </c>
    </row>
    <row r="136" spans="1:1" ht="28.5">
      <c r="A136" s="58" t="s">
        <v>51</v>
      </c>
    </row>
    <row r="137" spans="1:1" ht="28.5">
      <c r="A137" s="58" t="s">
        <v>277</v>
      </c>
    </row>
    <row r="138" spans="1:1">
      <c r="A138" s="58" t="s">
        <v>61</v>
      </c>
    </row>
    <row r="139" spans="1:1">
      <c r="A139" s="58" t="s">
        <v>62</v>
      </c>
    </row>
    <row r="140" spans="1:1">
      <c r="A140" s="58" t="s">
        <v>63</v>
      </c>
    </row>
    <row r="141" spans="1:1">
      <c r="A141" s="58" t="s">
        <v>64</v>
      </c>
    </row>
    <row r="142" spans="1:1">
      <c r="A142" s="61" t="s">
        <v>181</v>
      </c>
    </row>
    <row r="143" spans="1:1">
      <c r="A143" s="61" t="s">
        <v>182</v>
      </c>
    </row>
    <row r="144" spans="1:1" ht="28.5">
      <c r="A144" s="72" t="s">
        <v>65</v>
      </c>
    </row>
    <row r="145" spans="1:1" ht="28.5">
      <c r="A145" s="58" t="s">
        <v>183</v>
      </c>
    </row>
    <row r="146" spans="1:1" ht="14.25" customHeight="1">
      <c r="A146" s="58"/>
    </row>
    <row r="147" spans="1:1">
      <c r="A147" s="57" t="s">
        <v>56</v>
      </c>
    </row>
    <row r="148" spans="1:1">
      <c r="A148" s="58"/>
    </row>
    <row r="149" spans="1:1">
      <c r="A149" s="58" t="s">
        <v>80</v>
      </c>
    </row>
    <row r="150" spans="1:1" ht="28.5">
      <c r="A150" s="58" t="s">
        <v>81</v>
      </c>
    </row>
    <row r="151" spans="1:1">
      <c r="A151" s="58"/>
    </row>
    <row r="152" spans="1:1">
      <c r="A152" s="58"/>
    </row>
    <row r="153" spans="1:1" ht="15">
      <c r="A153" s="55" t="s">
        <v>68</v>
      </c>
    </row>
    <row r="154" spans="1:1" ht="15">
      <c r="A154" s="55"/>
    </row>
    <row r="155" spans="1:1">
      <c r="A155" s="57" t="s">
        <v>69</v>
      </c>
    </row>
    <row r="156" spans="1:1" ht="15">
      <c r="A156" s="60"/>
    </row>
    <row r="157" spans="1:1" ht="57">
      <c r="A157" s="72" t="s">
        <v>70</v>
      </c>
    </row>
    <row r="158" spans="1:1">
      <c r="A158" s="58" t="s">
        <v>71</v>
      </c>
    </row>
    <row r="159" spans="1:1">
      <c r="A159" s="58" t="s">
        <v>72</v>
      </c>
    </row>
    <row r="160" spans="1:1" ht="57">
      <c r="A160" s="72" t="s">
        <v>76</v>
      </c>
    </row>
    <row r="161" spans="1:1">
      <c r="A161" s="58" t="s">
        <v>185</v>
      </c>
    </row>
    <row r="162" spans="1:1">
      <c r="A162" s="58" t="s">
        <v>77</v>
      </c>
    </row>
    <row r="163" spans="1:1">
      <c r="A163" s="58" t="s">
        <v>78</v>
      </c>
    </row>
    <row r="164" spans="1:1" ht="15">
      <c r="A164" s="60"/>
    </row>
    <row r="165" spans="1:1">
      <c r="A165" s="57" t="s">
        <v>186</v>
      </c>
    </row>
    <row r="166" spans="1:1">
      <c r="A166" s="58"/>
    </row>
    <row r="167" spans="1:1" ht="14.25" customHeight="1">
      <c r="A167" s="58" t="s">
        <v>79</v>
      </c>
    </row>
    <row r="168" spans="1:1" ht="14.25" customHeight="1">
      <c r="A168" s="58" t="s">
        <v>187</v>
      </c>
    </row>
    <row r="169" spans="1:1">
      <c r="A169" s="58" t="s">
        <v>82</v>
      </c>
    </row>
    <row r="170" spans="1:1">
      <c r="A170" s="58"/>
    </row>
    <row r="171" spans="1:1">
      <c r="A171" s="57" t="s">
        <v>83</v>
      </c>
    </row>
    <row r="172" spans="1:1" ht="15">
      <c r="A172" s="60"/>
    </row>
    <row r="173" spans="1:1" ht="14.25" customHeight="1">
      <c r="A173" s="58" t="s">
        <v>269</v>
      </c>
    </row>
    <row r="174" spans="1:1" ht="14.25" customHeight="1">
      <c r="A174" s="58" t="s">
        <v>270</v>
      </c>
    </row>
    <row r="175" spans="1:1" ht="14.25" customHeight="1">
      <c r="A175" s="58"/>
    </row>
    <row r="176" spans="1:1">
      <c r="A176" s="57" t="s">
        <v>84</v>
      </c>
    </row>
    <row r="177" spans="1:1">
      <c r="A177" s="58"/>
    </row>
    <row r="178" spans="1:1" ht="28.5">
      <c r="A178" s="58" t="s">
        <v>85</v>
      </c>
    </row>
    <row r="179" spans="1:1">
      <c r="A179" s="58"/>
    </row>
    <row r="180" spans="1:1">
      <c r="A180" s="57" t="s">
        <v>188</v>
      </c>
    </row>
    <row r="181" spans="1:1">
      <c r="A181" s="58"/>
    </row>
    <row r="182" spans="1:1" ht="28.5">
      <c r="A182" s="58" t="s">
        <v>86</v>
      </c>
    </row>
    <row r="183" spans="1:1" ht="14.25" customHeight="1">
      <c r="A183" s="58" t="s">
        <v>87</v>
      </c>
    </row>
    <row r="184" spans="1:1">
      <c r="A184" s="58"/>
    </row>
    <row r="185" spans="1:1">
      <c r="A185" s="58"/>
    </row>
    <row r="186" spans="1:1" ht="15">
      <c r="A186" s="55" t="s">
        <v>194</v>
      </c>
    </row>
    <row r="187" spans="1:1" ht="15">
      <c r="A187" s="55"/>
    </row>
    <row r="188" spans="1:1">
      <c r="A188" s="57" t="s">
        <v>279</v>
      </c>
    </row>
    <row r="189" spans="1:1">
      <c r="A189" s="58"/>
    </row>
    <row r="190" spans="1:1" ht="14.25" customHeight="1">
      <c r="A190" s="58" t="s">
        <v>278</v>
      </c>
    </row>
    <row r="191" spans="1:1" ht="14.25" customHeight="1">
      <c r="A191" s="58" t="s">
        <v>89</v>
      </c>
    </row>
    <row r="192" spans="1:1" ht="14.25" customHeight="1">
      <c r="A192" s="58" t="s">
        <v>88</v>
      </c>
    </row>
    <row r="193" spans="1:1">
      <c r="A193" s="58"/>
    </row>
    <row r="194" spans="1:1">
      <c r="A194" s="57" t="s">
        <v>280</v>
      </c>
    </row>
    <row r="195" spans="1:1">
      <c r="A195" s="58"/>
    </row>
    <row r="196" spans="1:1" ht="14.25" customHeight="1">
      <c r="A196" s="58" t="s">
        <v>190</v>
      </c>
    </row>
    <row r="197" spans="1:1" ht="14.25" customHeight="1">
      <c r="A197" s="58" t="s">
        <v>192</v>
      </c>
    </row>
    <row r="198" spans="1:1">
      <c r="A198" s="58" t="s">
        <v>191</v>
      </c>
    </row>
    <row r="199" spans="1:1">
      <c r="A199" s="58"/>
    </row>
    <row r="200" spans="1:1">
      <c r="A200" s="57" t="s">
        <v>281</v>
      </c>
    </row>
    <row r="201" spans="1:1">
      <c r="A201" s="57"/>
    </row>
    <row r="202" spans="1:1" ht="57">
      <c r="A202" s="62" t="s">
        <v>282</v>
      </c>
    </row>
    <row r="203" spans="1:1" ht="42.75">
      <c r="A203" s="62" t="s">
        <v>444</v>
      </c>
    </row>
    <row r="204" spans="1:1">
      <c r="A204" s="62" t="s">
        <v>153</v>
      </c>
    </row>
    <row r="205" spans="1:1">
      <c r="A205" s="58"/>
    </row>
    <row r="206" spans="1:1" ht="15">
      <c r="A206" s="55" t="s">
        <v>193</v>
      </c>
    </row>
    <row r="207" spans="1:1" ht="15">
      <c r="A207" s="55"/>
    </row>
    <row r="208" spans="1:1">
      <c r="A208" s="57" t="s">
        <v>178</v>
      </c>
    </row>
    <row r="209" spans="1:1">
      <c r="A209" s="58"/>
    </row>
    <row r="210" spans="1:1" ht="57">
      <c r="A210" s="72" t="s">
        <v>283</v>
      </c>
    </row>
    <row r="211" spans="1:1">
      <c r="A211" s="58" t="s">
        <v>90</v>
      </c>
    </row>
    <row r="212" spans="1:1">
      <c r="A212" s="58" t="s">
        <v>91</v>
      </c>
    </row>
    <row r="213" spans="1:1">
      <c r="A213" s="58" t="s">
        <v>92</v>
      </c>
    </row>
    <row r="214" spans="1:1">
      <c r="A214" s="58" t="s">
        <v>93</v>
      </c>
    </row>
    <row r="215" spans="1:1" ht="28.5">
      <c r="A215" s="58" t="s">
        <v>94</v>
      </c>
    </row>
    <row r="216" spans="1:1" ht="42.75">
      <c r="A216" s="72" t="s">
        <v>177</v>
      </c>
    </row>
    <row r="217" spans="1:1" ht="28.5">
      <c r="A217" s="58" t="s">
        <v>60</v>
      </c>
    </row>
    <row r="218" spans="1:1">
      <c r="A218" s="58" t="s">
        <v>102</v>
      </c>
    </row>
    <row r="219" spans="1:1">
      <c r="A219" s="58" t="s">
        <v>103</v>
      </c>
    </row>
    <row r="220" spans="1:1" ht="28.5">
      <c r="A220" s="58" t="s">
        <v>169</v>
      </c>
    </row>
    <row r="221" spans="1:1" ht="28.5">
      <c r="A221" s="58" t="s">
        <v>104</v>
      </c>
    </row>
    <row r="222" spans="1:1">
      <c r="A222" s="58" t="s">
        <v>105</v>
      </c>
    </row>
    <row r="223" spans="1:1" ht="14.25" customHeight="1">
      <c r="A223" s="61" t="s">
        <v>170</v>
      </c>
    </row>
    <row r="224" spans="1:1">
      <c r="A224" s="61" t="s">
        <v>284</v>
      </c>
    </row>
    <row r="225" spans="1:1" ht="28.5">
      <c r="A225" s="58" t="s">
        <v>106</v>
      </c>
    </row>
    <row r="226" spans="1:1">
      <c r="A226" s="58" t="s">
        <v>107</v>
      </c>
    </row>
    <row r="227" spans="1:1" ht="14.25" customHeight="1">
      <c r="A227" s="58"/>
    </row>
    <row r="228" spans="1:1">
      <c r="A228" s="57" t="s">
        <v>108</v>
      </c>
    </row>
    <row r="229" spans="1:1">
      <c r="A229" s="57"/>
    </row>
    <row r="230" spans="1:1">
      <c r="A230" s="58" t="s">
        <v>66</v>
      </c>
    </row>
    <row r="231" spans="1:1">
      <c r="A231" s="58" t="s">
        <v>67</v>
      </c>
    </row>
    <row r="232" spans="1:1">
      <c r="A232" s="61" t="s">
        <v>171</v>
      </c>
    </row>
    <row r="233" spans="1:1">
      <c r="A233" s="61" t="s">
        <v>33</v>
      </c>
    </row>
    <row r="234" spans="1:1">
      <c r="A234" s="61" t="s">
        <v>174</v>
      </c>
    </row>
    <row r="235" spans="1:1">
      <c r="A235" s="61" t="s">
        <v>175</v>
      </c>
    </row>
    <row r="236" spans="1:1">
      <c r="A236" s="68" t="s">
        <v>176</v>
      </c>
    </row>
    <row r="237" spans="1:1">
      <c r="A237" s="58"/>
    </row>
    <row r="238" spans="1:1">
      <c r="A238" s="57" t="s">
        <v>109</v>
      </c>
    </row>
    <row r="239" spans="1:1">
      <c r="A239" s="58"/>
    </row>
    <row r="240" spans="1:1" ht="28.5">
      <c r="A240" s="58" t="s">
        <v>110</v>
      </c>
    </row>
    <row r="241" spans="1:1" ht="28.5">
      <c r="A241" s="58" t="s">
        <v>285</v>
      </c>
    </row>
    <row r="242" spans="1:1">
      <c r="A242" s="58" t="s">
        <v>111</v>
      </c>
    </row>
    <row r="243" spans="1:1">
      <c r="A243" s="58" t="s">
        <v>418</v>
      </c>
    </row>
    <row r="244" spans="1:1" ht="42.75">
      <c r="A244" s="72" t="s">
        <v>112</v>
      </c>
    </row>
    <row r="245" spans="1:1">
      <c r="A245" s="58" t="s">
        <v>113</v>
      </c>
    </row>
    <row r="246" spans="1:1" ht="28.5">
      <c r="A246" s="58" t="s">
        <v>114</v>
      </c>
    </row>
    <row r="247" spans="1:1">
      <c r="A247" s="58" t="s">
        <v>115</v>
      </c>
    </row>
    <row r="248" spans="1:1">
      <c r="A248" s="61" t="s">
        <v>419</v>
      </c>
    </row>
    <row r="249" spans="1:1">
      <c r="A249" s="61" t="s">
        <v>420</v>
      </c>
    </row>
    <row r="250" spans="1:1">
      <c r="A250" s="61" t="s">
        <v>421</v>
      </c>
    </row>
    <row r="251" spans="1:1">
      <c r="A251" s="61" t="s">
        <v>286</v>
      </c>
    </row>
    <row r="252" spans="1:1">
      <c r="A252" s="61" t="s">
        <v>287</v>
      </c>
    </row>
    <row r="253" spans="1:1">
      <c r="A253" s="58" t="s">
        <v>116</v>
      </c>
    </row>
    <row r="254" spans="1:1">
      <c r="A254" s="58" t="s">
        <v>117</v>
      </c>
    </row>
    <row r="255" spans="1:1">
      <c r="A255" s="58"/>
    </row>
    <row r="256" spans="1:1">
      <c r="A256" s="57" t="s">
        <v>118</v>
      </c>
    </row>
    <row r="257" spans="1:1">
      <c r="A257" s="58"/>
    </row>
    <row r="258" spans="1:1">
      <c r="A258" s="58" t="s">
        <v>119</v>
      </c>
    </row>
    <row r="259" spans="1:1" ht="14.25" customHeight="1">
      <c r="A259" s="61" t="s">
        <v>422</v>
      </c>
    </row>
    <row r="260" spans="1:1">
      <c r="A260" s="61" t="s">
        <v>423</v>
      </c>
    </row>
    <row r="261" spans="1:1" ht="14.25" customHeight="1">
      <c r="A261" s="58"/>
    </row>
    <row r="262" spans="1:1">
      <c r="A262" s="57" t="s">
        <v>120</v>
      </c>
    </row>
    <row r="263" spans="1:1">
      <c r="A263" s="58"/>
    </row>
    <row r="264" spans="1:1">
      <c r="A264" s="58" t="s">
        <v>288</v>
      </c>
    </row>
    <row r="265" spans="1:1" ht="42.75">
      <c r="A265" s="72" t="s">
        <v>289</v>
      </c>
    </row>
    <row r="266" spans="1:1">
      <c r="A266" s="58" t="s">
        <v>121</v>
      </c>
    </row>
    <row r="267" spans="1:1" ht="28.5">
      <c r="A267" s="58" t="s">
        <v>155</v>
      </c>
    </row>
    <row r="268" spans="1:1" ht="28.5">
      <c r="A268" s="58" t="s">
        <v>445</v>
      </c>
    </row>
    <row r="269" spans="1:1" ht="28.5">
      <c r="A269" s="58" t="s">
        <v>290</v>
      </c>
    </row>
    <row r="270" spans="1:1">
      <c r="A270" s="58" t="s">
        <v>291</v>
      </c>
    </row>
    <row r="271" spans="1:1">
      <c r="A271" s="58" t="s">
        <v>156</v>
      </c>
    </row>
    <row r="272" spans="1:1">
      <c r="A272" s="58" t="s">
        <v>157</v>
      </c>
    </row>
    <row r="273" spans="1:1" ht="14.25" customHeight="1">
      <c r="A273" s="58"/>
    </row>
    <row r="274" spans="1:1">
      <c r="A274" s="58"/>
    </row>
    <row r="275" spans="1:1" ht="15">
      <c r="A275" s="55" t="s">
        <v>195</v>
      </c>
    </row>
    <row r="276" spans="1:1" ht="15">
      <c r="A276" s="55"/>
    </row>
    <row r="277" spans="1:1">
      <c r="A277" s="57" t="s">
        <v>158</v>
      </c>
    </row>
    <row r="278" spans="1:1">
      <c r="A278" s="58"/>
    </row>
    <row r="279" spans="1:1">
      <c r="A279" s="58" t="s">
        <v>159</v>
      </c>
    </row>
    <row r="280" spans="1:1">
      <c r="A280" s="58" t="s">
        <v>160</v>
      </c>
    </row>
    <row r="281" spans="1:1">
      <c r="A281" s="58"/>
    </row>
    <row r="282" spans="1:1">
      <c r="A282" s="57" t="s">
        <v>295</v>
      </c>
    </row>
    <row r="283" spans="1:1">
      <c r="A283" s="58"/>
    </row>
    <row r="284" spans="1:1">
      <c r="A284" s="58" t="s">
        <v>168</v>
      </c>
    </row>
    <row r="285" spans="1:1" ht="14.25" customHeight="1">
      <c r="A285" s="58" t="s">
        <v>218</v>
      </c>
    </row>
    <row r="286" spans="1:1" ht="14.25" customHeight="1">
      <c r="A286" s="58" t="s">
        <v>219</v>
      </c>
    </row>
    <row r="287" spans="1:1" ht="28.5">
      <c r="A287" s="58" t="s">
        <v>220</v>
      </c>
    </row>
    <row r="288" spans="1:1" ht="28.5" customHeight="1">
      <c r="A288" s="58" t="s">
        <v>221</v>
      </c>
    </row>
    <row r="289" spans="1:1" ht="28.5" customHeight="1">
      <c r="A289" s="58" t="s">
        <v>292</v>
      </c>
    </row>
    <row r="290" spans="1:1">
      <c r="A290" s="58" t="s">
        <v>293</v>
      </c>
    </row>
    <row r="291" spans="1:1" ht="14.25" customHeight="1">
      <c r="A291" s="58" t="s">
        <v>222</v>
      </c>
    </row>
    <row r="292" spans="1:1">
      <c r="A292" s="58" t="s">
        <v>223</v>
      </c>
    </row>
    <row r="293" spans="1:1" ht="28.5" customHeight="1">
      <c r="A293" s="58" t="s">
        <v>224</v>
      </c>
    </row>
    <row r="294" spans="1:1" ht="28.5">
      <c r="A294" s="58" t="s">
        <v>225</v>
      </c>
    </row>
    <row r="295" spans="1:1">
      <c r="A295" s="58" t="s">
        <v>226</v>
      </c>
    </row>
    <row r="296" spans="1:1" ht="28.5" customHeight="1">
      <c r="A296" s="58" t="s">
        <v>227</v>
      </c>
    </row>
    <row r="297" spans="1:1">
      <c r="A297" s="58" t="s">
        <v>228</v>
      </c>
    </row>
    <row r="298" spans="1:1" ht="14.25" customHeight="1">
      <c r="A298" s="58" t="s">
        <v>229</v>
      </c>
    </row>
    <row r="299" spans="1:1">
      <c r="A299" s="58" t="s">
        <v>230</v>
      </c>
    </row>
    <row r="300" spans="1:1" ht="14.25" customHeight="1">
      <c r="A300" s="58" t="s">
        <v>231</v>
      </c>
    </row>
    <row r="301" spans="1:1" ht="57">
      <c r="A301" s="72" t="s">
        <v>232</v>
      </c>
    </row>
    <row r="302" spans="1:1">
      <c r="A302" s="58" t="s">
        <v>233</v>
      </c>
    </row>
    <row r="303" spans="1:1">
      <c r="A303" s="58" t="s">
        <v>234</v>
      </c>
    </row>
    <row r="304" spans="1:1" ht="14.25" customHeight="1">
      <c r="A304" s="58" t="s">
        <v>235</v>
      </c>
    </row>
    <row r="305" spans="1:1">
      <c r="A305" s="58" t="s">
        <v>310</v>
      </c>
    </row>
    <row r="306" spans="1:1">
      <c r="A306" s="58" t="s">
        <v>236</v>
      </c>
    </row>
    <row r="307" spans="1:1" ht="16.5" customHeight="1">
      <c r="A307" s="58" t="s">
        <v>237</v>
      </c>
    </row>
    <row r="308" spans="1:1" ht="14.25" customHeight="1">
      <c r="A308" s="58" t="s">
        <v>238</v>
      </c>
    </row>
    <row r="309" spans="1:1" ht="42.75">
      <c r="A309" s="72" t="s">
        <v>294</v>
      </c>
    </row>
    <row r="310" spans="1:1">
      <c r="A310" s="58"/>
    </row>
    <row r="311" spans="1:1">
      <c r="A311" s="57" t="s">
        <v>296</v>
      </c>
    </row>
    <row r="312" spans="1:1">
      <c r="A312" s="58"/>
    </row>
    <row r="313" spans="1:1" ht="28.5">
      <c r="A313" s="58" t="s">
        <v>239</v>
      </c>
    </row>
    <row r="314" spans="1:1">
      <c r="A314" s="58" t="s">
        <v>240</v>
      </c>
    </row>
    <row r="315" spans="1:1" ht="28.5">
      <c r="A315" s="58" t="s">
        <v>241</v>
      </c>
    </row>
    <row r="316" spans="1:1">
      <c r="A316" s="58"/>
    </row>
    <row r="317" spans="1:1">
      <c r="A317" s="57" t="s">
        <v>297</v>
      </c>
    </row>
    <row r="318" spans="1:1">
      <c r="A318" s="58"/>
    </row>
    <row r="319" spans="1:1" ht="28.5">
      <c r="A319" s="58" t="s">
        <v>242</v>
      </c>
    </row>
    <row r="320" spans="1:1">
      <c r="A320" s="58" t="s">
        <v>243</v>
      </c>
    </row>
    <row r="321" spans="1:1" ht="14.25" customHeight="1">
      <c r="A321" s="61" t="s">
        <v>34</v>
      </c>
    </row>
    <row r="322" spans="1:1" ht="14.25" customHeight="1">
      <c r="A322" s="61" t="s">
        <v>35</v>
      </c>
    </row>
    <row r="323" spans="1:1" ht="14.25" customHeight="1">
      <c r="A323" s="61" t="s">
        <v>36</v>
      </c>
    </row>
    <row r="324" spans="1:1" ht="14.25" customHeight="1">
      <c r="A324" s="61" t="s">
        <v>37</v>
      </c>
    </row>
    <row r="325" spans="1:1" ht="14.25" customHeight="1">
      <c r="A325" s="61" t="s">
        <v>38</v>
      </c>
    </row>
    <row r="326" spans="1:1" ht="14.25" customHeight="1">
      <c r="A326" s="61" t="s">
        <v>39</v>
      </c>
    </row>
    <row r="327" spans="1:1" ht="28.5">
      <c r="A327" s="58" t="s">
        <v>245</v>
      </c>
    </row>
    <row r="328" spans="1:1" ht="14.25" customHeight="1">
      <c r="A328" s="58"/>
    </row>
    <row r="329" spans="1:1">
      <c r="A329" s="58"/>
    </row>
    <row r="330" spans="1:1" ht="15">
      <c r="A330" s="55" t="s">
        <v>246</v>
      </c>
    </row>
    <row r="331" spans="1:1">
      <c r="A331" s="57" t="s">
        <v>247</v>
      </c>
    </row>
    <row r="332" spans="1:1" ht="15">
      <c r="A332" s="60"/>
    </row>
    <row r="333" spans="1:1">
      <c r="A333" s="58" t="s">
        <v>248</v>
      </c>
    </row>
    <row r="334" spans="1:1" ht="42.75">
      <c r="A334" s="58" t="s">
        <v>298</v>
      </c>
    </row>
    <row r="335" spans="1:1" ht="28.5">
      <c r="A335" s="58" t="s">
        <v>249</v>
      </c>
    </row>
    <row r="336" spans="1:1">
      <c r="A336" s="58" t="s">
        <v>250</v>
      </c>
    </row>
    <row r="337" spans="1:1" ht="14.25" customHeight="1">
      <c r="A337" s="58" t="s">
        <v>441</v>
      </c>
    </row>
    <row r="338" spans="1:1">
      <c r="A338" s="58" t="s">
        <v>251</v>
      </c>
    </row>
    <row r="339" spans="1:1" ht="42.75">
      <c r="A339" s="73" t="s">
        <v>442</v>
      </c>
    </row>
    <row r="340" spans="1:1">
      <c r="A340" s="58" t="s">
        <v>107</v>
      </c>
    </row>
    <row r="341" spans="1:1" ht="14.25" customHeight="1">
      <c r="A341" s="58"/>
    </row>
    <row r="342" spans="1:1">
      <c r="A342" s="57" t="s">
        <v>252</v>
      </c>
    </row>
    <row r="343" spans="1:1" ht="15">
      <c r="A343" s="60"/>
    </row>
    <row r="344" spans="1:1">
      <c r="A344" s="58" t="s">
        <v>253</v>
      </c>
    </row>
    <row r="345" spans="1:1" ht="28.5">
      <c r="A345" s="58" t="s">
        <v>254</v>
      </c>
    </row>
    <row r="346" spans="1:1">
      <c r="A346" s="58" t="s">
        <v>255</v>
      </c>
    </row>
    <row r="347" spans="1:1" ht="14.25" customHeight="1">
      <c r="A347" s="61" t="s">
        <v>28</v>
      </c>
    </row>
    <row r="348" spans="1:1" ht="14.25" customHeight="1">
      <c r="A348" s="61" t="s">
        <v>29</v>
      </c>
    </row>
    <row r="349" spans="1:1" ht="14.25" customHeight="1">
      <c r="A349" s="61" t="s">
        <v>30</v>
      </c>
    </row>
    <row r="350" spans="1:1" ht="14.25" customHeight="1">
      <c r="A350" s="61" t="s">
        <v>31</v>
      </c>
    </row>
    <row r="351" spans="1:1" ht="14.25" customHeight="1">
      <c r="A351" s="61" t="s">
        <v>32</v>
      </c>
    </row>
    <row r="352" spans="1:1" ht="28.5">
      <c r="A352" s="58" t="s">
        <v>256</v>
      </c>
    </row>
    <row r="353" spans="1:1" ht="14.25" customHeight="1">
      <c r="A353" s="58" t="s">
        <v>257</v>
      </c>
    </row>
    <row r="354" spans="1:1" ht="28.5">
      <c r="A354" s="58" t="s">
        <v>302</v>
      </c>
    </row>
    <row r="355" spans="1:1" ht="14.25" customHeight="1">
      <c r="A355" s="58" t="s">
        <v>303</v>
      </c>
    </row>
    <row r="356" spans="1:1" ht="28.5" customHeight="1">
      <c r="A356" s="58" t="s">
        <v>415</v>
      </c>
    </row>
    <row r="357" spans="1:1" ht="28.5">
      <c r="A357" s="58" t="s">
        <v>299</v>
      </c>
    </row>
    <row r="358" spans="1:1" ht="14.25" customHeight="1">
      <c r="A358" s="58" t="s">
        <v>311</v>
      </c>
    </row>
    <row r="359" spans="1:1" ht="28.5" customHeight="1">
      <c r="A359" s="72" t="s">
        <v>312</v>
      </c>
    </row>
    <row r="360" spans="1:1" ht="14.25" customHeight="1">
      <c r="A360" s="58" t="s">
        <v>313</v>
      </c>
    </row>
    <row r="361" spans="1:1" ht="14.25" customHeight="1">
      <c r="A361" s="58"/>
    </row>
    <row r="362" spans="1:1">
      <c r="A362" s="57" t="s">
        <v>314</v>
      </c>
    </row>
    <row r="363" spans="1:1" ht="15">
      <c r="A363" s="60"/>
    </row>
    <row r="364" spans="1:1">
      <c r="A364" s="58" t="s">
        <v>315</v>
      </c>
    </row>
    <row r="365" spans="1:1" ht="14.25" customHeight="1">
      <c r="A365" s="58" t="s">
        <v>316</v>
      </c>
    </row>
    <row r="366" spans="1:1" ht="28.5">
      <c r="A366" s="58" t="s">
        <v>317</v>
      </c>
    </row>
    <row r="367" spans="1:1" ht="28.5">
      <c r="A367" s="58" t="s">
        <v>318</v>
      </c>
    </row>
    <row r="368" spans="1:1" ht="14.25" customHeight="1">
      <c r="A368" s="58"/>
    </row>
    <row r="369" spans="1:1">
      <c r="A369" s="57" t="s">
        <v>319</v>
      </c>
    </row>
    <row r="370" spans="1:1" ht="15">
      <c r="A370" s="60"/>
    </row>
    <row r="371" spans="1:1">
      <c r="A371" s="58" t="s">
        <v>320</v>
      </c>
    </row>
    <row r="372" spans="1:1" ht="28.5">
      <c r="A372" s="58" t="s">
        <v>321</v>
      </c>
    </row>
    <row r="373" spans="1:1">
      <c r="A373" s="58" t="s">
        <v>322</v>
      </c>
    </row>
    <row r="374" spans="1:1" ht="14.25" customHeight="1">
      <c r="A374" s="58" t="s">
        <v>323</v>
      </c>
    </row>
    <row r="375" spans="1:1" ht="28.5">
      <c r="A375" s="58" t="s">
        <v>324</v>
      </c>
    </row>
    <row r="376" spans="1:1">
      <c r="A376" s="58" t="s">
        <v>325</v>
      </c>
    </row>
    <row r="377" spans="1:1" ht="42.75">
      <c r="A377" s="72" t="s">
        <v>300</v>
      </c>
    </row>
    <row r="378" spans="1:1" ht="28.5">
      <c r="A378" s="58" t="s">
        <v>326</v>
      </c>
    </row>
    <row r="379" spans="1:1" ht="14.25" customHeight="1">
      <c r="A379" s="58" t="s">
        <v>327</v>
      </c>
    </row>
    <row r="380" spans="1:1" ht="14.25" customHeight="1">
      <c r="A380" s="60"/>
    </row>
    <row r="381" spans="1:1">
      <c r="A381" s="57" t="s">
        <v>328</v>
      </c>
    </row>
    <row r="382" spans="1:1" ht="15">
      <c r="A382" s="60"/>
    </row>
    <row r="383" spans="1:1" ht="15" customHeight="1">
      <c r="A383" s="58" t="s">
        <v>329</v>
      </c>
    </row>
    <row r="384" spans="1:1">
      <c r="A384" s="58" t="s">
        <v>330</v>
      </c>
    </row>
    <row r="385" spans="1:1" ht="28.5">
      <c r="A385" s="58" t="s">
        <v>331</v>
      </c>
    </row>
    <row r="386" spans="1:1" ht="28.5">
      <c r="A386" s="58" t="s">
        <v>416</v>
      </c>
    </row>
    <row r="387" spans="1:1">
      <c r="A387" s="58" t="s">
        <v>332</v>
      </c>
    </row>
    <row r="388" spans="1:1">
      <c r="A388" s="58" t="s">
        <v>333</v>
      </c>
    </row>
    <row r="389" spans="1:1" ht="28.5">
      <c r="A389" s="58" t="s">
        <v>244</v>
      </c>
    </row>
    <row r="390" spans="1:1">
      <c r="A390" s="58"/>
    </row>
    <row r="391" spans="1:1">
      <c r="A391" s="58"/>
    </row>
    <row r="392" spans="1:1" ht="15">
      <c r="A392" s="55" t="s">
        <v>334</v>
      </c>
    </row>
    <row r="393" spans="1:1">
      <c r="A393" s="57" t="s">
        <v>417</v>
      </c>
    </row>
    <row r="394" spans="1:1">
      <c r="A394" s="58"/>
    </row>
    <row r="395" spans="1:1">
      <c r="A395" s="58" t="s">
        <v>189</v>
      </c>
    </row>
    <row r="396" spans="1:1" ht="14.25" customHeight="1">
      <c r="A396" s="58"/>
    </row>
    <row r="397" spans="1:1">
      <c r="A397" s="57" t="s">
        <v>301</v>
      </c>
    </row>
    <row r="398" spans="1:1">
      <c r="A398" s="58"/>
    </row>
    <row r="399" spans="1:1">
      <c r="A399" s="58" t="s">
        <v>172</v>
      </c>
    </row>
    <row r="400" spans="1:1" ht="14.25" customHeight="1">
      <c r="A400" s="58" t="s">
        <v>335</v>
      </c>
    </row>
    <row r="401" spans="1:1" ht="14.25" customHeight="1">
      <c r="A401" s="58" t="s">
        <v>173</v>
      </c>
    </row>
    <row r="402" spans="1:1" ht="14.25" customHeight="1">
      <c r="A402" s="58" t="s">
        <v>336</v>
      </c>
    </row>
    <row r="403" spans="1:1" ht="14.25" customHeight="1"/>
  </sheetData>
  <phoneticPr fontId="1" type="noConversion"/>
  <pageMargins left="0.78740157480314965" right="0.78740157480314965" top="1.3779527559055118" bottom="0.98425196850393704" header="0.39370078740157483" footer="0.39370078740157483"/>
  <pageSetup paperSize="9" orientation="portrait" r:id="rId1"/>
  <headerFooter alignWithMargins="0">
    <oddHeader>&amp;C&amp;14LINEE GUIDA PCPA</oddHeader>
    <oddFooter>&amp;LMD_PQ_HQ_06_01_G  Rev.00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2"/>
  <sheetViews>
    <sheetView showGridLines="0" zoomScale="140" zoomScaleNormal="140" workbookViewId="0">
      <selection activeCell="N10" sqref="N10"/>
    </sheetView>
  </sheetViews>
  <sheetFormatPr defaultRowHeight="12.75"/>
  <cols>
    <col min="1" max="1" width="20.5703125" customWidth="1"/>
    <col min="2" max="2" width="6.7109375" customWidth="1"/>
    <col min="3" max="3" width="16.7109375" customWidth="1"/>
    <col min="4" max="4" width="6.7109375" customWidth="1"/>
    <col min="5" max="5" width="16.7109375" customWidth="1"/>
    <col min="6" max="6" width="6.7109375" customWidth="1"/>
    <col min="7" max="7" width="16.7109375" customWidth="1"/>
    <col min="8" max="8" width="6.7109375" customWidth="1"/>
  </cols>
  <sheetData>
    <row r="1" spans="1:8" ht="18.75" customHeight="1">
      <c r="G1" s="200"/>
      <c r="H1" s="200"/>
    </row>
    <row r="2" spans="1:8" ht="23.25">
      <c r="B2" s="197" t="s">
        <v>132</v>
      </c>
      <c r="C2" s="198"/>
      <c r="D2" s="198"/>
      <c r="E2" s="198"/>
      <c r="F2" s="199"/>
      <c r="G2" s="200"/>
      <c r="H2" s="200"/>
    </row>
    <row r="3" spans="1:8">
      <c r="G3" s="21"/>
      <c r="H3" s="21"/>
    </row>
    <row r="4" spans="1:8" ht="14.25" customHeight="1">
      <c r="A4" t="s">
        <v>122</v>
      </c>
      <c r="B4">
        <f>'Matrice auto'!R4</f>
        <v>0</v>
      </c>
      <c r="E4" t="s">
        <v>125</v>
      </c>
      <c r="F4">
        <f>'Matrice auto'!M4</f>
        <v>0</v>
      </c>
    </row>
    <row r="5" spans="1:8">
      <c r="A5" t="s">
        <v>123</v>
      </c>
      <c r="E5" t="s">
        <v>41</v>
      </c>
      <c r="F5">
        <f>'Matrice auto'!X4</f>
        <v>0</v>
      </c>
    </row>
    <row r="6" spans="1:8">
      <c r="A6" t="s">
        <v>124</v>
      </c>
      <c r="B6">
        <f>'Matrice auto'!G4</f>
        <v>0</v>
      </c>
      <c r="E6" t="s">
        <v>154</v>
      </c>
      <c r="F6">
        <f>'Matrice auto'!U5</f>
        <v>0</v>
      </c>
    </row>
    <row r="7" spans="1:8">
      <c r="A7" t="s">
        <v>126</v>
      </c>
      <c r="B7">
        <f>'Matrice auto'!J5</f>
        <v>0</v>
      </c>
      <c r="E7" t="s">
        <v>127</v>
      </c>
      <c r="F7">
        <f>'Matrice auto'!Y5</f>
        <v>0</v>
      </c>
    </row>
    <row r="8" spans="1:8">
      <c r="A8" t="s">
        <v>129</v>
      </c>
      <c r="C8" s="30">
        <f>'Matrice auto'!AA2</f>
        <v>0</v>
      </c>
      <c r="E8" t="s">
        <v>375</v>
      </c>
      <c r="F8">
        <f>'Matrice auto'!N5</f>
        <v>0</v>
      </c>
    </row>
    <row r="10" spans="1:8" ht="27.75">
      <c r="A10" s="66" t="s">
        <v>412</v>
      </c>
      <c r="B10" s="23"/>
      <c r="C10" s="23"/>
      <c r="D10" s="23"/>
      <c r="E10" s="23"/>
      <c r="F10" s="23"/>
      <c r="G10" s="23"/>
      <c r="H10" s="17">
        <v>1</v>
      </c>
    </row>
    <row r="11" spans="1:8" ht="27.75">
      <c r="A11" s="24"/>
      <c r="B11" s="25"/>
      <c r="C11" s="25"/>
      <c r="D11" s="25"/>
      <c r="E11" s="25"/>
      <c r="F11" s="25"/>
      <c r="G11" s="25"/>
      <c r="H11" s="17">
        <v>3</v>
      </c>
    </row>
    <row r="12" spans="1:8" ht="27.75">
      <c r="A12" s="26"/>
      <c r="B12" s="27"/>
      <c r="C12" s="27"/>
      <c r="D12" s="27"/>
      <c r="E12" s="27"/>
      <c r="F12" s="27"/>
      <c r="G12" s="27"/>
      <c r="H12" s="17">
        <v>5</v>
      </c>
    </row>
    <row r="14" spans="1:8" ht="28.5" customHeight="1">
      <c r="A14" s="29" t="s">
        <v>408</v>
      </c>
      <c r="C14" s="201" t="s">
        <v>413</v>
      </c>
      <c r="D14" s="202"/>
      <c r="E14" s="202"/>
      <c r="F14" s="202"/>
      <c r="G14" s="202"/>
      <c r="H14" s="202"/>
    </row>
    <row r="16" spans="1:8">
      <c r="A16" s="8" t="s">
        <v>148</v>
      </c>
    </row>
    <row r="27" spans="1:1">
      <c r="A27" s="8" t="s">
        <v>409</v>
      </c>
    </row>
    <row r="33" spans="1:21">
      <c r="A33" s="8"/>
    </row>
    <row r="42" spans="1:21">
      <c r="A42" s="8" t="s">
        <v>128</v>
      </c>
    </row>
    <row r="43" spans="1:21">
      <c r="A43" t="s">
        <v>134</v>
      </c>
      <c r="E43" t="s">
        <v>133</v>
      </c>
    </row>
    <row r="44" spans="1:21">
      <c r="A44" t="s">
        <v>135</v>
      </c>
      <c r="E44" t="s">
        <v>138</v>
      </c>
    </row>
    <row r="45" spans="1:21">
      <c r="A45" t="s">
        <v>137</v>
      </c>
      <c r="E45" t="s">
        <v>139</v>
      </c>
    </row>
    <row r="46" spans="1:21">
      <c r="A46" t="s">
        <v>136</v>
      </c>
    </row>
    <row r="47" spans="1:21">
      <c r="J47" s="25"/>
      <c r="K47" s="25"/>
      <c r="L47" s="25"/>
      <c r="M47" s="25"/>
      <c r="N47" s="25"/>
      <c r="O47" s="25"/>
      <c r="P47" s="25"/>
      <c r="Q47" s="25"/>
      <c r="R47" s="25"/>
      <c r="S47" s="25"/>
      <c r="T47" s="25"/>
      <c r="U47" s="25"/>
    </row>
    <row r="48" spans="1:21" s="21" customFormat="1" ht="30.2" customHeight="1">
      <c r="A48" s="63" t="s">
        <v>130</v>
      </c>
      <c r="B48" s="28">
        <f>'Matrice auto'!J7</f>
        <v>0</v>
      </c>
      <c r="C48" s="64" t="s">
        <v>377</v>
      </c>
      <c r="D48" s="28">
        <f>'Matrice auto'!P7</f>
        <v>0</v>
      </c>
      <c r="E48" s="63" t="s">
        <v>131</v>
      </c>
      <c r="F48" s="28">
        <f>'Matrice auto'!V7</f>
        <v>0</v>
      </c>
      <c r="G48" s="65" t="s">
        <v>379</v>
      </c>
      <c r="H48" s="28">
        <f>'Matrice auto'!AB7</f>
        <v>0</v>
      </c>
      <c r="I48" s="9"/>
      <c r="J48" s="9"/>
      <c r="K48" s="9"/>
      <c r="L48" s="9"/>
      <c r="M48" s="9"/>
      <c r="N48" s="9"/>
      <c r="O48" s="9"/>
      <c r="P48" s="9"/>
      <c r="Q48" s="9"/>
      <c r="R48" s="9"/>
      <c r="S48" s="9"/>
      <c r="T48" s="9"/>
      <c r="U48" s="9"/>
    </row>
    <row r="49" spans="1:21" s="21" customFormat="1" ht="13.7" customHeight="1">
      <c r="A49" s="31">
        <f>'Matrice auto'!G8</f>
        <v>0</v>
      </c>
      <c r="B49" s="32"/>
      <c r="C49" s="31">
        <v>0</v>
      </c>
      <c r="D49" s="32"/>
      <c r="E49" s="31">
        <v>0</v>
      </c>
      <c r="F49" s="32"/>
      <c r="G49" s="31">
        <v>0</v>
      </c>
      <c r="H49" s="32"/>
      <c r="I49" s="9"/>
      <c r="J49" s="9"/>
      <c r="K49" s="9"/>
      <c r="L49" s="9"/>
      <c r="M49" s="9"/>
      <c r="N49" s="9"/>
      <c r="O49" s="9"/>
      <c r="P49" s="9"/>
      <c r="Q49" s="9"/>
      <c r="R49" s="9"/>
      <c r="S49" s="9"/>
      <c r="T49" s="9"/>
      <c r="U49" s="9"/>
    </row>
    <row r="50" spans="1:21">
      <c r="A50" t="s">
        <v>411</v>
      </c>
      <c r="C50" t="s">
        <v>5</v>
      </c>
      <c r="E50" t="s">
        <v>6</v>
      </c>
      <c r="G50" t="s">
        <v>140</v>
      </c>
      <c r="I50" s="25"/>
      <c r="J50" s="25"/>
      <c r="K50" s="25"/>
      <c r="L50" s="25"/>
      <c r="M50" s="25"/>
      <c r="N50" s="25"/>
      <c r="O50" s="25"/>
      <c r="P50" s="25"/>
      <c r="Q50" s="25"/>
      <c r="R50" s="25"/>
      <c r="S50" s="25"/>
      <c r="T50" s="25"/>
      <c r="U50" s="25"/>
    </row>
    <row r="51" spans="1:21">
      <c r="A51" t="s">
        <v>141</v>
      </c>
      <c r="C51" t="s">
        <v>142</v>
      </c>
      <c r="E51" t="s">
        <v>143</v>
      </c>
      <c r="G51" t="s">
        <v>410</v>
      </c>
      <c r="I51" s="25"/>
      <c r="J51" s="25"/>
      <c r="K51" s="25"/>
      <c r="L51" s="25"/>
      <c r="M51" s="25"/>
      <c r="N51" s="25"/>
      <c r="O51" s="25"/>
      <c r="P51" s="25"/>
      <c r="Q51" s="25"/>
      <c r="R51" s="25"/>
      <c r="S51" s="25"/>
      <c r="T51" s="25"/>
      <c r="U51" s="25"/>
    </row>
    <row r="52" spans="1:21">
      <c r="A52" t="s">
        <v>144</v>
      </c>
      <c r="C52" t="s">
        <v>145</v>
      </c>
      <c r="E52" t="s">
        <v>146</v>
      </c>
      <c r="I52" s="25"/>
      <c r="J52" s="25"/>
      <c r="K52" s="25"/>
      <c r="L52" s="25"/>
    </row>
  </sheetData>
  <mergeCells count="4">
    <mergeCell ref="B2:F2"/>
    <mergeCell ref="G1:H1"/>
    <mergeCell ref="G2:H2"/>
    <mergeCell ref="C14:H14"/>
  </mergeCells>
  <phoneticPr fontId="1" type="noConversion"/>
  <conditionalFormatting sqref="H10:H12 B48:B49 D48:D49 F48:F49 H48:H49">
    <cfRule type="cellIs" dxfId="5" priority="1" stopIfTrue="1" operator="between">
      <formula>1</formula>
      <formula>2</formula>
    </cfRule>
    <cfRule type="cellIs" dxfId="4" priority="2" stopIfTrue="1" operator="between">
      <formula>3</formula>
      <formula>4</formula>
    </cfRule>
    <cfRule type="cellIs" dxfId="3" priority="3" stopIfTrue="1" operator="equal">
      <formula>5</formula>
    </cfRule>
  </conditionalFormatting>
  <pageMargins left="0.55118110236220474" right="0.39370078740157483" top="0.43307086614173229" bottom="0.82677165354330717" header="0.35433070866141736" footer="0.51181102362204722"/>
  <pageSetup paperSize="9" scale="97" orientation="portrait" r:id="rId1"/>
  <headerFooter alignWithMargins="0">
    <oddFooter>&amp;LMD_PQ_HQ_06_01_G  Rev.00</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0"/>
  <sheetViews>
    <sheetView zoomScale="175" zoomScaleNormal="175" workbookViewId="0">
      <selection activeCell="AH36" sqref="AH36"/>
    </sheetView>
  </sheetViews>
  <sheetFormatPr defaultRowHeight="12.75"/>
  <cols>
    <col min="1" max="1" width="4.85546875" customWidth="1"/>
    <col min="2" max="3" width="3.7109375" customWidth="1"/>
    <col min="4" max="4" width="2.5703125" customWidth="1"/>
    <col min="5" max="5" width="3.7109375" customWidth="1"/>
    <col min="6" max="6" width="5.42578125" customWidth="1"/>
    <col min="7" max="7" width="3.42578125" customWidth="1"/>
    <col min="8" max="8" width="2" customWidth="1"/>
    <col min="9" max="10" width="3.7109375" customWidth="1"/>
    <col min="11" max="11" width="3.85546875" customWidth="1"/>
    <col min="12" max="12" width="5.7109375" customWidth="1"/>
    <col min="13" max="13" width="4.42578125" customWidth="1"/>
    <col min="14" max="14" width="1" customWidth="1"/>
    <col min="15" max="15" width="4" customWidth="1"/>
    <col min="16" max="19" width="3.7109375" customWidth="1"/>
    <col min="20" max="20" width="2.7109375" customWidth="1"/>
    <col min="21" max="23" width="3.7109375" customWidth="1"/>
    <col min="24" max="24" width="0.42578125" customWidth="1"/>
    <col min="25" max="25" width="3.28515625" customWidth="1"/>
    <col min="26" max="26" width="4.85546875" customWidth="1"/>
    <col min="27" max="27" width="3.7109375" customWidth="1"/>
    <col min="28" max="28" width="4.28515625" customWidth="1"/>
    <col min="29" max="29" width="4.85546875" customWidth="1"/>
    <col min="30" max="31" width="3.7109375" customWidth="1"/>
    <col min="32" max="32" width="2.5703125" customWidth="1"/>
    <col min="33" max="33" width="3.7109375" customWidth="1"/>
    <col min="34" max="34" width="5.42578125" customWidth="1"/>
    <col min="35" max="35" width="3.7109375" customWidth="1"/>
    <col min="36" max="36" width="2" customWidth="1"/>
    <col min="37" max="38" width="3.7109375" customWidth="1"/>
    <col min="39" max="39" width="3.85546875" customWidth="1"/>
    <col min="40" max="40" width="5.7109375" customWidth="1"/>
    <col min="41" max="41" width="3.5703125" customWidth="1"/>
    <col min="42" max="42" width="1" customWidth="1"/>
    <col min="43" max="43" width="4" customWidth="1"/>
    <col min="44" max="47" width="3.7109375" customWidth="1"/>
    <col min="48" max="48" width="2.7109375" customWidth="1"/>
    <col min="49" max="49" width="3.7109375" customWidth="1"/>
  </cols>
  <sheetData>
    <row r="1" spans="1:29" ht="6" customHeight="1" thickTop="1" thickBot="1">
      <c r="A1" s="76"/>
      <c r="B1" s="77"/>
      <c r="C1" s="77"/>
      <c r="D1" s="77"/>
      <c r="E1" s="77"/>
      <c r="F1" s="77"/>
      <c r="G1" s="77"/>
      <c r="H1" s="77"/>
      <c r="I1" s="77"/>
      <c r="J1" s="77"/>
      <c r="K1" s="77"/>
      <c r="L1" s="77"/>
      <c r="M1" s="77"/>
      <c r="N1" s="77"/>
      <c r="O1" s="77"/>
      <c r="P1" s="77"/>
      <c r="Q1" s="77"/>
      <c r="R1" s="77"/>
      <c r="S1" s="77"/>
      <c r="T1" s="77"/>
      <c r="U1" s="77"/>
      <c r="V1" s="77"/>
      <c r="W1" s="77"/>
      <c r="X1" s="77"/>
      <c r="Y1" s="77"/>
      <c r="Z1" s="77"/>
      <c r="AA1" s="77"/>
      <c r="AB1" s="78"/>
    </row>
    <row r="2" spans="1:29" ht="13.5" thickTop="1">
      <c r="A2" s="361"/>
      <c r="B2" s="362"/>
      <c r="C2" s="362"/>
      <c r="D2" s="363"/>
      <c r="E2" s="370" t="s">
        <v>447</v>
      </c>
      <c r="F2" s="371"/>
      <c r="G2" s="371"/>
      <c r="H2" s="371"/>
      <c r="I2" s="371"/>
      <c r="J2" s="371"/>
      <c r="K2" s="371"/>
      <c r="L2" s="371"/>
      <c r="M2" s="371"/>
      <c r="N2" s="371"/>
      <c r="O2" s="371"/>
      <c r="P2" s="371"/>
      <c r="Q2" s="371"/>
      <c r="R2" s="371"/>
      <c r="S2" s="371"/>
      <c r="T2" s="371"/>
      <c r="U2" s="371"/>
      <c r="V2" s="371"/>
      <c r="W2" s="371"/>
      <c r="X2" s="371"/>
      <c r="Y2" s="371"/>
      <c r="Z2" s="371"/>
      <c r="AA2" s="371"/>
      <c r="AB2" s="372"/>
    </row>
    <row r="3" spans="1:29">
      <c r="A3" s="364"/>
      <c r="B3" s="365"/>
      <c r="C3" s="365"/>
      <c r="D3" s="366"/>
      <c r="E3" s="373"/>
      <c r="F3" s="374"/>
      <c r="G3" s="374"/>
      <c r="H3" s="374"/>
      <c r="I3" s="374"/>
      <c r="J3" s="374"/>
      <c r="K3" s="374"/>
      <c r="L3" s="374"/>
      <c r="M3" s="374"/>
      <c r="N3" s="374"/>
      <c r="O3" s="374"/>
      <c r="P3" s="374"/>
      <c r="Q3" s="374"/>
      <c r="R3" s="374"/>
      <c r="S3" s="374"/>
      <c r="T3" s="374"/>
      <c r="U3" s="374"/>
      <c r="V3" s="374"/>
      <c r="W3" s="374"/>
      <c r="X3" s="374"/>
      <c r="Y3" s="374"/>
      <c r="Z3" s="374"/>
      <c r="AA3" s="374"/>
      <c r="AB3" s="375"/>
    </row>
    <row r="4" spans="1:29">
      <c r="A4" s="364"/>
      <c r="B4" s="365"/>
      <c r="C4" s="365"/>
      <c r="D4" s="366"/>
      <c r="E4" s="373"/>
      <c r="F4" s="374"/>
      <c r="G4" s="374"/>
      <c r="H4" s="374"/>
      <c r="I4" s="374"/>
      <c r="J4" s="374"/>
      <c r="K4" s="374"/>
      <c r="L4" s="374"/>
      <c r="M4" s="374"/>
      <c r="N4" s="374"/>
      <c r="O4" s="374"/>
      <c r="P4" s="374"/>
      <c r="Q4" s="374"/>
      <c r="R4" s="374"/>
      <c r="S4" s="374"/>
      <c r="T4" s="374"/>
      <c r="U4" s="374"/>
      <c r="V4" s="374"/>
      <c r="W4" s="374"/>
      <c r="X4" s="374"/>
      <c r="Y4" s="374"/>
      <c r="Z4" s="374"/>
      <c r="AA4" s="374"/>
      <c r="AB4" s="375"/>
    </row>
    <row r="5" spans="1:29" ht="13.5" thickBot="1">
      <c r="A5" s="367"/>
      <c r="B5" s="368"/>
      <c r="C5" s="368"/>
      <c r="D5" s="369"/>
      <c r="E5" s="376"/>
      <c r="F5" s="377"/>
      <c r="G5" s="377"/>
      <c r="H5" s="377"/>
      <c r="I5" s="377"/>
      <c r="J5" s="377"/>
      <c r="K5" s="377"/>
      <c r="L5" s="377"/>
      <c r="M5" s="377"/>
      <c r="N5" s="377"/>
      <c r="O5" s="377"/>
      <c r="P5" s="377"/>
      <c r="Q5" s="377"/>
      <c r="R5" s="377"/>
      <c r="S5" s="377"/>
      <c r="T5" s="377"/>
      <c r="U5" s="377"/>
      <c r="V5" s="377"/>
      <c r="W5" s="377"/>
      <c r="X5" s="377"/>
      <c r="Y5" s="377"/>
      <c r="Z5" s="377"/>
      <c r="AA5" s="377"/>
      <c r="AB5" s="378"/>
    </row>
    <row r="6" spans="1:29" ht="6" customHeight="1" thickTop="1" thickBot="1">
      <c r="A6" s="379"/>
      <c r="B6" s="380"/>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1"/>
    </row>
    <row r="7" spans="1:29" ht="18" thickTop="1" thickBot="1">
      <c r="A7" s="382"/>
      <c r="B7" s="383"/>
      <c r="C7" s="383"/>
      <c r="D7" s="383" t="s">
        <v>448</v>
      </c>
      <c r="E7" s="383"/>
      <c r="F7" s="383"/>
      <c r="G7" s="383"/>
      <c r="H7" s="383"/>
      <c r="I7" s="383"/>
      <c r="J7" s="383"/>
      <c r="K7" s="383"/>
      <c r="L7" s="383"/>
      <c r="M7" s="383"/>
      <c r="N7" s="383"/>
      <c r="O7" s="383"/>
      <c r="P7" s="383"/>
      <c r="Q7" s="383"/>
      <c r="R7" s="383"/>
      <c r="S7" s="383"/>
      <c r="T7" s="383"/>
      <c r="U7" s="383"/>
      <c r="V7" s="383"/>
      <c r="W7" s="383"/>
      <c r="X7" s="383"/>
      <c r="Y7" s="383"/>
      <c r="Z7" s="383"/>
      <c r="AA7" s="383"/>
      <c r="AB7" s="384"/>
    </row>
    <row r="8" spans="1:29" ht="4.5" customHeight="1" thickTop="1" thickBot="1">
      <c r="A8" s="379"/>
      <c r="B8" s="380"/>
      <c r="C8" s="380"/>
      <c r="D8" s="380"/>
      <c r="E8" s="380"/>
      <c r="F8" s="380"/>
      <c r="G8" s="380"/>
      <c r="H8" s="380"/>
      <c r="I8" s="380"/>
      <c r="J8" s="380"/>
      <c r="K8" s="380"/>
      <c r="L8" s="380"/>
      <c r="M8" s="380"/>
      <c r="N8" s="380"/>
      <c r="O8" s="380"/>
      <c r="P8" s="380"/>
      <c r="Q8" s="380"/>
      <c r="R8" s="380"/>
      <c r="S8" s="380"/>
      <c r="T8" s="380"/>
      <c r="U8" s="380"/>
      <c r="V8" s="380"/>
      <c r="W8" s="380"/>
      <c r="X8" s="380"/>
      <c r="Y8" s="380"/>
      <c r="Z8" s="380"/>
      <c r="AA8" s="380"/>
      <c r="AB8" s="381"/>
    </row>
    <row r="9" spans="1:29" ht="24" customHeight="1" thickTop="1" thickBot="1">
      <c r="A9" s="332" t="s">
        <v>449</v>
      </c>
      <c r="B9" s="333"/>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4"/>
    </row>
    <row r="10" spans="1:29" ht="26.25" customHeight="1" thickTop="1">
      <c r="A10" s="335" t="s">
        <v>489</v>
      </c>
      <c r="B10" s="336"/>
      <c r="C10" s="336"/>
      <c r="D10" s="336"/>
      <c r="E10" s="336"/>
      <c r="F10" s="336"/>
      <c r="G10" s="336"/>
      <c r="H10" s="336"/>
      <c r="I10" s="336"/>
      <c r="J10" s="336"/>
      <c r="K10" s="337"/>
      <c r="L10" s="337"/>
      <c r="M10" s="337"/>
      <c r="N10" s="337"/>
      <c r="O10" s="337"/>
      <c r="P10" s="337"/>
      <c r="Q10" s="338"/>
      <c r="R10" s="339" t="s">
        <v>450</v>
      </c>
      <c r="S10" s="336"/>
      <c r="T10" s="336"/>
      <c r="U10" s="336"/>
      <c r="V10" s="340"/>
      <c r="W10" s="341" t="str">
        <f>IF(K10="","",K10/225)</f>
        <v/>
      </c>
      <c r="X10" s="342"/>
      <c r="Y10" s="342"/>
      <c r="Z10" s="342"/>
      <c r="AA10" s="342"/>
      <c r="AB10" s="343"/>
      <c r="AC10" s="79"/>
    </row>
    <row r="11" spans="1:29" ht="13.5" customHeight="1">
      <c r="A11" s="344" t="s">
        <v>451</v>
      </c>
      <c r="B11" s="345"/>
      <c r="C11" s="345"/>
      <c r="D11" s="345"/>
      <c r="E11" s="345"/>
      <c r="F11" s="345"/>
      <c r="G11" s="345"/>
      <c r="H11" s="348"/>
      <c r="I11" s="349"/>
      <c r="J11" s="352" t="s">
        <v>452</v>
      </c>
      <c r="K11" s="345"/>
      <c r="L11" s="345"/>
      <c r="M11" s="345"/>
      <c r="N11" s="345"/>
      <c r="O11" s="345"/>
      <c r="P11" s="345"/>
      <c r="Q11" s="353"/>
      <c r="R11" s="356" t="str">
        <f>IF(H11="","",W10/H11)</f>
        <v/>
      </c>
      <c r="S11" s="357"/>
      <c r="T11" s="357"/>
      <c r="U11" s="360" t="s">
        <v>453</v>
      </c>
      <c r="V11" s="360"/>
      <c r="W11" s="360"/>
      <c r="X11" s="80"/>
      <c r="Y11" s="80"/>
      <c r="Z11" s="80"/>
      <c r="AA11" s="80"/>
      <c r="AB11" s="81"/>
    </row>
    <row r="12" spans="1:29" ht="14.25" customHeight="1" thickBot="1">
      <c r="A12" s="346"/>
      <c r="B12" s="347"/>
      <c r="C12" s="347"/>
      <c r="D12" s="347"/>
      <c r="E12" s="347"/>
      <c r="F12" s="347"/>
      <c r="G12" s="347"/>
      <c r="H12" s="350"/>
      <c r="I12" s="351"/>
      <c r="J12" s="354"/>
      <c r="K12" s="347"/>
      <c r="L12" s="347"/>
      <c r="M12" s="347"/>
      <c r="N12" s="347"/>
      <c r="O12" s="347"/>
      <c r="P12" s="347"/>
      <c r="Q12" s="355"/>
      <c r="R12" s="358"/>
      <c r="S12" s="359"/>
      <c r="T12" s="359"/>
      <c r="U12" s="82" t="s">
        <v>454</v>
      </c>
      <c r="V12" s="82"/>
      <c r="W12" s="82"/>
      <c r="X12" s="83"/>
      <c r="Y12" s="83"/>
      <c r="Z12" s="83"/>
      <c r="AA12" s="83"/>
      <c r="AB12" s="84"/>
    </row>
    <row r="13" spans="1:29" ht="4.5" customHeight="1" thickTop="1" thickBot="1">
      <c r="A13" s="311"/>
      <c r="B13" s="312"/>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3"/>
    </row>
    <row r="14" spans="1:29" ht="12" customHeight="1" thickTop="1">
      <c r="A14" s="314" t="s">
        <v>455</v>
      </c>
      <c r="B14" s="315"/>
      <c r="C14" s="315"/>
      <c r="D14" s="315"/>
      <c r="E14" s="315"/>
      <c r="F14" s="315"/>
      <c r="G14" s="315"/>
      <c r="H14" s="315"/>
      <c r="I14" s="315"/>
      <c r="J14" s="315"/>
      <c r="K14" s="315"/>
      <c r="L14" s="315"/>
      <c r="M14" s="315"/>
      <c r="N14" s="315"/>
      <c r="O14" s="315"/>
      <c r="P14" s="315"/>
      <c r="Q14" s="315"/>
      <c r="R14" s="315"/>
      <c r="S14" s="315"/>
      <c r="T14" s="315"/>
      <c r="U14" s="315"/>
      <c r="V14" s="315"/>
      <c r="W14" s="315"/>
      <c r="X14" s="315"/>
      <c r="Y14" s="315"/>
      <c r="Z14" s="315"/>
      <c r="AA14" s="315"/>
      <c r="AB14" s="316"/>
    </row>
    <row r="15" spans="1:29" ht="16.5" customHeight="1" thickBot="1">
      <c r="A15" s="317"/>
      <c r="B15" s="318"/>
      <c r="C15" s="318"/>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9"/>
    </row>
    <row r="16" spans="1:29" s="85" customFormat="1" ht="22.5" customHeight="1">
      <c r="A16" s="320" t="s">
        <v>456</v>
      </c>
      <c r="B16" s="321"/>
      <c r="C16" s="321"/>
      <c r="D16" s="321"/>
      <c r="E16" s="321"/>
      <c r="F16" s="321"/>
      <c r="G16" s="321"/>
      <c r="H16" s="322"/>
      <c r="I16" s="323" t="s">
        <v>457</v>
      </c>
      <c r="J16" s="324"/>
      <c r="K16" s="324"/>
      <c r="L16" s="324"/>
      <c r="M16" s="324"/>
      <c r="N16" s="324"/>
      <c r="O16" s="324"/>
      <c r="P16" s="324"/>
      <c r="Q16" s="324"/>
      <c r="R16" s="324"/>
      <c r="S16" s="324"/>
      <c r="T16" s="324"/>
      <c r="U16" s="324"/>
      <c r="V16" s="324"/>
      <c r="W16" s="324"/>
      <c r="X16" s="324"/>
      <c r="Y16" s="324"/>
      <c r="Z16" s="324"/>
      <c r="AA16" s="324"/>
      <c r="AB16" s="325"/>
    </row>
    <row r="17" spans="1:32" s="85" customFormat="1" ht="22.5" customHeight="1">
      <c r="A17" s="326" t="s">
        <v>458</v>
      </c>
      <c r="B17" s="327"/>
      <c r="C17" s="327"/>
      <c r="D17" s="327"/>
      <c r="E17" s="327"/>
      <c r="F17" s="327"/>
      <c r="G17" s="327"/>
      <c r="H17" s="328"/>
      <c r="I17" s="329" t="s">
        <v>459</v>
      </c>
      <c r="J17" s="330"/>
      <c r="K17" s="330"/>
      <c r="L17" s="330"/>
      <c r="M17" s="330"/>
      <c r="N17" s="330"/>
      <c r="O17" s="330"/>
      <c r="P17" s="330"/>
      <c r="Q17" s="330"/>
      <c r="R17" s="330"/>
      <c r="S17" s="330"/>
      <c r="T17" s="330"/>
      <c r="U17" s="330"/>
      <c r="V17" s="330"/>
      <c r="W17" s="330"/>
      <c r="X17" s="330"/>
      <c r="Y17" s="330"/>
      <c r="Z17" s="330"/>
      <c r="AA17" s="330"/>
      <c r="AB17" s="331"/>
    </row>
    <row r="18" spans="1:32" s="85" customFormat="1" ht="22.5" customHeight="1">
      <c r="A18" s="302" t="s">
        <v>460</v>
      </c>
      <c r="B18" s="303"/>
      <c r="C18" s="303"/>
      <c r="D18" s="303"/>
      <c r="E18" s="303"/>
      <c r="F18" s="303"/>
      <c r="G18" s="303"/>
      <c r="H18" s="304"/>
      <c r="I18" s="305" t="s">
        <v>461</v>
      </c>
      <c r="J18" s="306"/>
      <c r="K18" s="306"/>
      <c r="L18" s="306"/>
      <c r="M18" s="306"/>
      <c r="N18" s="306"/>
      <c r="O18" s="306"/>
      <c r="P18" s="306"/>
      <c r="Q18" s="306"/>
      <c r="R18" s="306"/>
      <c r="S18" s="306"/>
      <c r="T18" s="306"/>
      <c r="U18" s="306"/>
      <c r="V18" s="306"/>
      <c r="W18" s="306"/>
      <c r="X18" s="306"/>
      <c r="Y18" s="306"/>
      <c r="Z18" s="306"/>
      <c r="AA18" s="306"/>
      <c r="AB18" s="307"/>
    </row>
    <row r="19" spans="1:32" s="85" customFormat="1" ht="22.5" customHeight="1">
      <c r="A19" s="308" t="s">
        <v>462</v>
      </c>
      <c r="B19" s="309"/>
      <c r="C19" s="309"/>
      <c r="D19" s="309"/>
      <c r="E19" s="309"/>
      <c r="F19" s="309"/>
      <c r="G19" s="309"/>
      <c r="H19" s="310"/>
      <c r="I19" s="305" t="s">
        <v>463</v>
      </c>
      <c r="J19" s="306"/>
      <c r="K19" s="306"/>
      <c r="L19" s="306"/>
      <c r="M19" s="306"/>
      <c r="N19" s="306"/>
      <c r="O19" s="306"/>
      <c r="P19" s="306"/>
      <c r="Q19" s="306"/>
      <c r="R19" s="306"/>
      <c r="S19" s="306"/>
      <c r="T19" s="306"/>
      <c r="U19" s="306"/>
      <c r="V19" s="306"/>
      <c r="W19" s="306"/>
      <c r="X19" s="306"/>
      <c r="Y19" s="306"/>
      <c r="Z19" s="306"/>
      <c r="AA19" s="306"/>
      <c r="AB19" s="307"/>
      <c r="AF19" s="85" t="s">
        <v>464</v>
      </c>
    </row>
    <row r="20" spans="1:32" s="85" customFormat="1" ht="22.5" customHeight="1">
      <c r="A20" s="308" t="s">
        <v>465</v>
      </c>
      <c r="B20" s="309"/>
      <c r="C20" s="309"/>
      <c r="D20" s="309"/>
      <c r="E20" s="309"/>
      <c r="F20" s="309"/>
      <c r="G20" s="309"/>
      <c r="H20" s="310"/>
      <c r="I20" s="305" t="s">
        <v>466</v>
      </c>
      <c r="J20" s="306"/>
      <c r="K20" s="306"/>
      <c r="L20" s="306"/>
      <c r="M20" s="306"/>
      <c r="N20" s="306"/>
      <c r="O20" s="306"/>
      <c r="P20" s="306"/>
      <c r="Q20" s="306"/>
      <c r="R20" s="306"/>
      <c r="S20" s="306"/>
      <c r="T20" s="306"/>
      <c r="U20" s="306"/>
      <c r="V20" s="306"/>
      <c r="W20" s="306"/>
      <c r="X20" s="306"/>
      <c r="Y20" s="306"/>
      <c r="Z20" s="306"/>
      <c r="AA20" s="306"/>
      <c r="AB20" s="307"/>
    </row>
    <row r="21" spans="1:32" s="85" customFormat="1" ht="34.5" customHeight="1" thickBot="1">
      <c r="A21" s="280" t="s">
        <v>467</v>
      </c>
      <c r="B21" s="281"/>
      <c r="C21" s="281"/>
      <c r="D21" s="281"/>
      <c r="E21" s="281"/>
      <c r="F21" s="281"/>
      <c r="G21" s="281"/>
      <c r="H21" s="282"/>
      <c r="I21" s="283" t="s">
        <v>468</v>
      </c>
      <c r="J21" s="284"/>
      <c r="K21" s="284"/>
      <c r="L21" s="284"/>
      <c r="M21" s="284"/>
      <c r="N21" s="284"/>
      <c r="O21" s="284"/>
      <c r="P21" s="284"/>
      <c r="Q21" s="284"/>
      <c r="R21" s="284"/>
      <c r="S21" s="284"/>
      <c r="T21" s="284"/>
      <c r="U21" s="284"/>
      <c r="V21" s="284"/>
      <c r="W21" s="284"/>
      <c r="X21" s="284"/>
      <c r="Y21" s="284"/>
      <c r="Z21" s="284"/>
      <c r="AA21" s="284"/>
      <c r="AB21" s="285"/>
    </row>
    <row r="22" spans="1:32" ht="19.5" customHeight="1">
      <c r="A22" s="286" t="s">
        <v>469</v>
      </c>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8"/>
    </row>
    <row r="23" spans="1:32" ht="19.5" customHeight="1">
      <c r="A23" s="289"/>
      <c r="B23" s="290"/>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1"/>
    </row>
    <row r="24" spans="1:32" ht="19.5" customHeight="1" thickBot="1">
      <c r="A24" s="292"/>
      <c r="B24" s="293"/>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4"/>
    </row>
    <row r="25" spans="1:32" ht="28.5" customHeight="1">
      <c r="A25" s="295" t="s">
        <v>470</v>
      </c>
      <c r="B25" s="296"/>
      <c r="C25" s="297"/>
      <c r="D25" s="298" t="s">
        <v>471</v>
      </c>
      <c r="E25" s="296"/>
      <c r="F25" s="296"/>
      <c r="G25" s="297"/>
      <c r="H25" s="298" t="s">
        <v>472</v>
      </c>
      <c r="I25" s="296"/>
      <c r="J25" s="296"/>
      <c r="K25" s="296"/>
      <c r="L25" s="298" t="s">
        <v>473</v>
      </c>
      <c r="M25" s="297"/>
      <c r="N25" s="299" t="s">
        <v>474</v>
      </c>
      <c r="O25" s="300"/>
      <c r="P25" s="300"/>
      <c r="Q25" s="301"/>
      <c r="R25" s="299" t="s">
        <v>475</v>
      </c>
      <c r="S25" s="300"/>
      <c r="T25" s="300"/>
      <c r="U25" s="301"/>
      <c r="V25" s="299" t="s">
        <v>476</v>
      </c>
      <c r="W25" s="300"/>
      <c r="X25" s="300"/>
      <c r="Y25" s="301"/>
      <c r="Z25" s="275" t="s">
        <v>477</v>
      </c>
      <c r="AA25" s="275"/>
      <c r="AB25" s="276"/>
      <c r="AD25" s="86"/>
    </row>
    <row r="26" spans="1:32" ht="20.25" customHeight="1">
      <c r="A26" s="277" t="s">
        <v>478</v>
      </c>
      <c r="B26" s="278"/>
      <c r="C26" s="279"/>
      <c r="D26" s="266"/>
      <c r="E26" s="264"/>
      <c r="F26" s="264"/>
      <c r="G26" s="265"/>
      <c r="H26" s="87">
        <f t="shared" ref="H26:H31" si="0">IF(I26="",150000,1)</f>
        <v>150000</v>
      </c>
      <c r="I26" s="267"/>
      <c r="J26" s="267"/>
      <c r="K26" s="268"/>
      <c r="L26" s="269"/>
      <c r="M26" s="270"/>
      <c r="N26" s="271"/>
      <c r="O26" s="272"/>
      <c r="P26" s="272"/>
      <c r="Q26" s="273"/>
      <c r="R26" s="274"/>
      <c r="S26" s="274"/>
      <c r="T26" s="274"/>
      <c r="U26" s="274"/>
      <c r="V26" s="258">
        <f>IF(H26=150000,1000000,L26/H11*((3600/I26-N26*3600/(I26*100))*R26/100)*D26*H26)</f>
        <v>1000000</v>
      </c>
      <c r="W26" s="258"/>
      <c r="X26" s="258"/>
      <c r="Y26" s="259"/>
      <c r="Z26" s="260" t="str">
        <f>IF(H26=150000,"",K10/(V26*L26))</f>
        <v/>
      </c>
      <c r="AA26" s="261"/>
      <c r="AB26" s="262"/>
    </row>
    <row r="27" spans="1:32" ht="20.25" customHeight="1">
      <c r="A27" s="263"/>
      <c r="B27" s="264"/>
      <c r="C27" s="265"/>
      <c r="D27" s="266"/>
      <c r="E27" s="264"/>
      <c r="F27" s="264"/>
      <c r="G27" s="265"/>
      <c r="H27" s="87">
        <f t="shared" si="0"/>
        <v>150000</v>
      </c>
      <c r="I27" s="267"/>
      <c r="J27" s="267"/>
      <c r="K27" s="268"/>
      <c r="L27" s="269"/>
      <c r="M27" s="270"/>
      <c r="N27" s="271"/>
      <c r="O27" s="272"/>
      <c r="P27" s="272"/>
      <c r="Q27" s="273"/>
      <c r="R27" s="274"/>
      <c r="S27" s="274"/>
      <c r="T27" s="274"/>
      <c r="U27" s="274"/>
      <c r="V27" s="257">
        <f>IF(H27=150000,1000000,L27/H11*((3600/I27-N27*3600/(I27*100))*R27/100)*D27*H27)</f>
        <v>1000000</v>
      </c>
      <c r="W27" s="258"/>
      <c r="X27" s="258"/>
      <c r="Y27" s="259"/>
      <c r="Z27" s="260" t="str">
        <f>IF(H27=150000,"",K10/(V27*L27))</f>
        <v/>
      </c>
      <c r="AA27" s="261"/>
      <c r="AB27" s="262"/>
    </row>
    <row r="28" spans="1:32" ht="20.25" customHeight="1">
      <c r="A28" s="263"/>
      <c r="B28" s="264"/>
      <c r="C28" s="265"/>
      <c r="D28" s="266"/>
      <c r="E28" s="264"/>
      <c r="F28" s="264"/>
      <c r="G28" s="265"/>
      <c r="H28" s="87">
        <f t="shared" si="0"/>
        <v>150000</v>
      </c>
      <c r="I28" s="267"/>
      <c r="J28" s="267"/>
      <c r="K28" s="268"/>
      <c r="L28" s="269"/>
      <c r="M28" s="270"/>
      <c r="N28" s="271"/>
      <c r="O28" s="272"/>
      <c r="P28" s="272"/>
      <c r="Q28" s="273"/>
      <c r="R28" s="274"/>
      <c r="S28" s="274"/>
      <c r="T28" s="274"/>
      <c r="U28" s="274"/>
      <c r="V28" s="257">
        <f>IF(H28=150000,1000000,L28/H11*((3600/I28-N28*3600/(I28*100))*R28/100)*D28*H28)</f>
        <v>1000000</v>
      </c>
      <c r="W28" s="258"/>
      <c r="X28" s="258"/>
      <c r="Y28" s="259"/>
      <c r="Z28" s="260" t="str">
        <f>IF(H28=150000,"",K10/(V28*L28))</f>
        <v/>
      </c>
      <c r="AA28" s="261"/>
      <c r="AB28" s="262"/>
    </row>
    <row r="29" spans="1:32" ht="20.25" customHeight="1">
      <c r="A29" s="263"/>
      <c r="B29" s="264"/>
      <c r="C29" s="265"/>
      <c r="D29" s="266"/>
      <c r="E29" s="264"/>
      <c r="F29" s="264"/>
      <c r="G29" s="265"/>
      <c r="H29" s="87">
        <f t="shared" si="0"/>
        <v>150000</v>
      </c>
      <c r="I29" s="267"/>
      <c r="J29" s="267"/>
      <c r="K29" s="268"/>
      <c r="L29" s="269"/>
      <c r="M29" s="270"/>
      <c r="N29" s="271"/>
      <c r="O29" s="272"/>
      <c r="P29" s="272"/>
      <c r="Q29" s="273"/>
      <c r="R29" s="274"/>
      <c r="S29" s="274"/>
      <c r="T29" s="274"/>
      <c r="U29" s="274"/>
      <c r="V29" s="257">
        <f>IF(H29=150000,1000000,L29/H11*((3600/I29-N29*3600/(I29*100))*R29/100)*D29*H29)</f>
        <v>1000000</v>
      </c>
      <c r="W29" s="258"/>
      <c r="X29" s="258"/>
      <c r="Y29" s="259"/>
      <c r="Z29" s="260" t="str">
        <f>IF(H29=150000,"",K10/(V29*L29))</f>
        <v/>
      </c>
      <c r="AA29" s="261"/>
      <c r="AB29" s="262"/>
    </row>
    <row r="30" spans="1:32" ht="20.25">
      <c r="A30" s="263"/>
      <c r="B30" s="264"/>
      <c r="C30" s="265"/>
      <c r="D30" s="266"/>
      <c r="E30" s="264"/>
      <c r="F30" s="264"/>
      <c r="G30" s="265"/>
      <c r="H30" s="87">
        <f t="shared" si="0"/>
        <v>150000</v>
      </c>
      <c r="I30" s="267"/>
      <c r="J30" s="267"/>
      <c r="K30" s="268"/>
      <c r="L30" s="269"/>
      <c r="M30" s="270"/>
      <c r="N30" s="271"/>
      <c r="O30" s="272"/>
      <c r="P30" s="272"/>
      <c r="Q30" s="273"/>
      <c r="R30" s="274"/>
      <c r="S30" s="274"/>
      <c r="T30" s="274"/>
      <c r="U30" s="274"/>
      <c r="V30" s="257">
        <f>IF(H30=150000,1000000,L30/H11*((3600/I30-N30*3600/(I30*100))*R30/100)*D30*H30)</f>
        <v>1000000</v>
      </c>
      <c r="W30" s="258"/>
      <c r="X30" s="258"/>
      <c r="Y30" s="259"/>
      <c r="Z30" s="260" t="str">
        <f>IF(H30=150000,"",K10/(V30*L30))</f>
        <v/>
      </c>
      <c r="AA30" s="261"/>
      <c r="AB30" s="262"/>
    </row>
    <row r="31" spans="1:32" ht="20.25" customHeight="1" thickBot="1">
      <c r="A31" s="245"/>
      <c r="B31" s="246"/>
      <c r="C31" s="247"/>
      <c r="D31" s="248"/>
      <c r="E31" s="246"/>
      <c r="F31" s="246"/>
      <c r="G31" s="247"/>
      <c r="H31" s="88">
        <f t="shared" si="0"/>
        <v>150000</v>
      </c>
      <c r="I31" s="249"/>
      <c r="J31" s="249"/>
      <c r="K31" s="250"/>
      <c r="L31" s="251"/>
      <c r="M31" s="252"/>
      <c r="N31" s="253"/>
      <c r="O31" s="254"/>
      <c r="P31" s="254"/>
      <c r="Q31" s="255"/>
      <c r="R31" s="256"/>
      <c r="S31" s="256"/>
      <c r="T31" s="256"/>
      <c r="U31" s="256"/>
      <c r="V31" s="232">
        <f>IF(H31=150000,1000000,L31/H11*((3600/I31-N31*3600/(I31*100))*R31/100)*D31*H31)</f>
        <v>1000000</v>
      </c>
      <c r="W31" s="233"/>
      <c r="X31" s="233"/>
      <c r="Y31" s="234"/>
      <c r="Z31" s="235" t="str">
        <f>IF(H31=150000,"",K10/(V31*L31))</f>
        <v/>
      </c>
      <c r="AA31" s="236"/>
      <c r="AB31" s="237"/>
    </row>
    <row r="32" spans="1:32" ht="13.5" customHeight="1">
      <c r="A32" s="89"/>
      <c r="B32" s="90"/>
      <c r="C32" s="90"/>
      <c r="D32" s="90"/>
      <c r="E32" s="90"/>
      <c r="F32" s="90"/>
      <c r="G32" s="90"/>
      <c r="H32" s="90"/>
      <c r="I32" s="90"/>
      <c r="J32" s="90"/>
      <c r="K32" s="90"/>
      <c r="L32" s="90"/>
      <c r="M32" s="90"/>
      <c r="N32" s="90"/>
      <c r="O32" s="90"/>
      <c r="P32" s="238"/>
      <c r="Q32" s="238"/>
      <c r="R32" s="238"/>
      <c r="S32" s="238"/>
      <c r="T32" s="238"/>
      <c r="U32" s="90"/>
      <c r="V32" s="90"/>
      <c r="W32" s="90"/>
      <c r="X32" s="90"/>
      <c r="Y32" s="90"/>
      <c r="Z32" s="90"/>
      <c r="AA32" s="90"/>
      <c r="AB32" s="91"/>
    </row>
    <row r="33" spans="1:28" ht="25.5" customHeight="1">
      <c r="A33" s="239" t="s">
        <v>479</v>
      </c>
      <c r="B33" s="240"/>
      <c r="C33" s="240"/>
      <c r="D33" s="240"/>
      <c r="E33" s="240"/>
      <c r="F33" s="240"/>
      <c r="G33" s="240"/>
      <c r="H33" s="240"/>
      <c r="I33" s="240"/>
      <c r="J33" s="92"/>
      <c r="K33" s="93" t="s">
        <v>480</v>
      </c>
      <c r="L33" s="241" t="s">
        <v>481</v>
      </c>
      <c r="M33" s="240"/>
      <c r="N33" s="240"/>
      <c r="O33" s="240"/>
      <c r="P33" s="240"/>
      <c r="Q33" s="240"/>
      <c r="R33" s="240"/>
      <c r="S33" s="240"/>
      <c r="T33" s="240"/>
      <c r="U33" s="240"/>
      <c r="V33" s="240"/>
      <c r="W33" s="240"/>
      <c r="X33" s="240"/>
      <c r="Y33" s="240"/>
      <c r="Z33" s="242"/>
      <c r="AA33" s="243" t="str">
        <f>IF(J33="","",225*(100-J33)/100)</f>
        <v/>
      </c>
      <c r="AB33" s="244"/>
    </row>
    <row r="34" spans="1:28" ht="0.75" customHeight="1">
      <c r="A34" s="216" t="str">
        <f>IF(MAXA(Z26:AB31)&lt;(AA33),"SODDISFATTA","NON SODDISFATTA")</f>
        <v>SODDISFATTA</v>
      </c>
      <c r="B34" s="217"/>
      <c r="C34" s="217"/>
      <c r="D34" s="217"/>
      <c r="E34" s="217"/>
      <c r="F34" s="217"/>
      <c r="G34" s="217"/>
      <c r="H34" s="217"/>
      <c r="I34" s="217"/>
      <c r="J34" s="217"/>
      <c r="K34" s="217"/>
      <c r="L34" s="217"/>
      <c r="M34" s="217"/>
      <c r="N34" s="218" t="str">
        <f>IF(MINA(V26:Y31)&lt;(R11),"NON SODDISFATTA","SODDISFATTA")</f>
        <v>NON SODDISFATTA</v>
      </c>
      <c r="O34" s="218"/>
      <c r="P34" s="218"/>
      <c r="Q34" s="218"/>
      <c r="R34" s="218"/>
      <c r="S34" s="218"/>
      <c r="T34" s="218"/>
      <c r="U34" s="218"/>
      <c r="V34" s="218"/>
      <c r="W34" s="218"/>
      <c r="X34" s="218"/>
      <c r="Y34" s="218"/>
      <c r="Z34" s="218"/>
      <c r="AA34" s="218"/>
      <c r="AB34" s="94">
        <f>COUNTIF(A34:N34,"SODDISFATTA")</f>
        <v>1</v>
      </c>
    </row>
    <row r="35" spans="1:28" ht="10.5" customHeight="1" thickBot="1">
      <c r="A35" s="95"/>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7"/>
    </row>
    <row r="36" spans="1:28" ht="30" customHeight="1" thickBot="1">
      <c r="A36" s="219" t="s">
        <v>482</v>
      </c>
      <c r="B36" s="220"/>
      <c r="C36" s="220"/>
      <c r="D36" s="220"/>
      <c r="E36" s="220"/>
      <c r="F36" s="220"/>
      <c r="G36" s="220"/>
      <c r="H36" s="220"/>
      <c r="I36" s="220"/>
      <c r="J36" s="220"/>
      <c r="K36" s="221" t="str">
        <f>IF(D26="","",IF(AB34=2,"SODDISFATTA-SATISFIED","NON SODDISFATTA - NOT SATISFY"))</f>
        <v/>
      </c>
      <c r="L36" s="222"/>
      <c r="M36" s="222"/>
      <c r="N36" s="222"/>
      <c r="O36" s="222"/>
      <c r="P36" s="222"/>
      <c r="Q36" s="222"/>
      <c r="R36" s="222"/>
      <c r="S36" s="222"/>
      <c r="T36" s="222"/>
      <c r="U36" s="222"/>
      <c r="V36" s="222"/>
      <c r="W36" s="222"/>
      <c r="X36" s="222"/>
      <c r="Y36" s="222"/>
      <c r="Z36" s="222"/>
      <c r="AA36" s="222"/>
      <c r="AB36" s="223"/>
    </row>
    <row r="37" spans="1:28" ht="4.5" customHeight="1" thickTop="1" thickBot="1">
      <c r="A37" s="224"/>
      <c r="B37" s="225"/>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6"/>
    </row>
    <row r="38" spans="1:28" ht="18.75" customHeight="1" thickTop="1" thickBot="1">
      <c r="A38" s="227" t="s">
        <v>483</v>
      </c>
      <c r="B38" s="228"/>
      <c r="C38" s="228"/>
      <c r="D38" s="228"/>
      <c r="E38" s="228"/>
      <c r="F38" s="228"/>
      <c r="G38" s="228"/>
      <c r="H38" s="228"/>
      <c r="I38" s="228"/>
      <c r="J38" s="228"/>
      <c r="K38" s="228"/>
      <c r="L38" s="228"/>
      <c r="M38" s="229"/>
      <c r="N38" s="98"/>
      <c r="O38" s="230" t="s">
        <v>483</v>
      </c>
      <c r="P38" s="228"/>
      <c r="Q38" s="228"/>
      <c r="R38" s="228"/>
      <c r="S38" s="228"/>
      <c r="T38" s="228"/>
      <c r="U38" s="228"/>
      <c r="V38" s="228"/>
      <c r="W38" s="228"/>
      <c r="X38" s="228"/>
      <c r="Y38" s="228"/>
      <c r="Z38" s="228"/>
      <c r="AA38" s="228"/>
      <c r="AB38" s="231"/>
    </row>
    <row r="39" spans="1:28" ht="4.5" customHeight="1" thickTop="1" thickBot="1">
      <c r="A39" s="99"/>
      <c r="B39" s="100"/>
      <c r="C39" s="100"/>
      <c r="D39" s="100"/>
      <c r="E39" s="100"/>
      <c r="F39" s="100"/>
      <c r="G39" s="100"/>
      <c r="H39" s="100"/>
      <c r="I39" s="100"/>
      <c r="J39" s="100"/>
      <c r="K39" s="100"/>
      <c r="L39" s="100"/>
      <c r="M39" s="100"/>
      <c r="N39" s="98"/>
      <c r="O39" s="101"/>
      <c r="P39" s="100"/>
      <c r="Q39" s="100"/>
      <c r="R39" s="100"/>
      <c r="S39" s="100"/>
      <c r="T39" s="100"/>
      <c r="U39" s="100"/>
      <c r="V39" s="100"/>
      <c r="W39" s="100"/>
      <c r="X39" s="100"/>
      <c r="Y39" s="100"/>
      <c r="Z39" s="100"/>
      <c r="AA39" s="100"/>
      <c r="AB39" s="102"/>
    </row>
    <row r="40" spans="1:28" ht="17.25" customHeight="1" thickTop="1">
      <c r="A40" s="103"/>
      <c r="B40" s="104"/>
      <c r="C40" s="104"/>
      <c r="D40" s="104"/>
      <c r="E40" s="104"/>
      <c r="F40" s="104"/>
      <c r="G40" s="104"/>
      <c r="H40" s="104"/>
      <c r="I40" s="104"/>
      <c r="J40" s="104"/>
      <c r="K40" s="104"/>
      <c r="L40" s="104"/>
      <c r="M40" s="104"/>
      <c r="N40" s="105"/>
      <c r="O40" s="106"/>
      <c r="P40" s="104"/>
      <c r="Q40" s="104"/>
      <c r="R40" s="104"/>
      <c r="S40" s="104"/>
      <c r="T40" s="104"/>
      <c r="U40" s="104"/>
      <c r="V40" s="104"/>
      <c r="W40" s="104"/>
      <c r="X40" s="104"/>
      <c r="Y40" s="104"/>
      <c r="Z40" s="104"/>
      <c r="AA40" s="104"/>
      <c r="AB40" s="107"/>
    </row>
    <row r="41" spans="1:28" ht="24.75" customHeight="1">
      <c r="A41" s="103"/>
      <c r="B41" s="104"/>
      <c r="C41" s="104"/>
      <c r="D41" s="104"/>
      <c r="E41" s="104"/>
      <c r="F41" s="104"/>
      <c r="G41" s="104"/>
      <c r="H41" s="104"/>
      <c r="I41" s="104"/>
      <c r="J41" s="104"/>
      <c r="K41" s="104"/>
      <c r="L41" s="104"/>
      <c r="M41" s="104"/>
      <c r="N41" s="105"/>
      <c r="O41" s="106"/>
      <c r="P41" s="104"/>
      <c r="Q41" s="104"/>
      <c r="R41" s="104"/>
      <c r="S41" s="104"/>
      <c r="T41" s="104"/>
      <c r="U41" s="104"/>
      <c r="V41" s="104"/>
      <c r="W41" s="104"/>
      <c r="X41" s="104"/>
      <c r="Y41" s="104"/>
      <c r="Z41" s="104"/>
      <c r="AA41" s="104"/>
      <c r="AB41" s="107"/>
    </row>
    <row r="42" spans="1:28" ht="17.25" customHeight="1">
      <c r="A42" s="103"/>
      <c r="B42" s="104"/>
      <c r="C42" s="104"/>
      <c r="D42" s="104"/>
      <c r="E42" s="104"/>
      <c r="F42" s="104"/>
      <c r="G42" s="104"/>
      <c r="H42" s="104"/>
      <c r="I42" s="104"/>
      <c r="J42" s="104"/>
      <c r="K42" s="104"/>
      <c r="L42" s="104"/>
      <c r="M42" s="104"/>
      <c r="N42" s="105"/>
      <c r="O42" s="106"/>
      <c r="P42" s="104"/>
      <c r="Q42" s="104"/>
      <c r="R42" s="104"/>
      <c r="S42" s="104"/>
      <c r="T42" s="104"/>
      <c r="U42" s="104"/>
      <c r="V42" s="104"/>
      <c r="W42" s="104"/>
      <c r="X42" s="104"/>
      <c r="Y42" s="104"/>
      <c r="Z42" s="104"/>
      <c r="AA42" s="104"/>
      <c r="AB42" s="107"/>
    </row>
    <row r="43" spans="1:28" ht="17.25" customHeight="1">
      <c r="A43" s="103"/>
      <c r="B43" s="104"/>
      <c r="C43" s="104"/>
      <c r="D43" s="104"/>
      <c r="E43" s="104"/>
      <c r="F43" s="104"/>
      <c r="G43" s="104"/>
      <c r="H43" s="104"/>
      <c r="I43" s="104"/>
      <c r="J43" s="104"/>
      <c r="K43" s="104"/>
      <c r="L43" s="104"/>
      <c r="M43" s="104"/>
      <c r="N43" s="105"/>
      <c r="O43" s="106"/>
      <c r="P43" s="104"/>
      <c r="Q43" s="104"/>
      <c r="R43" s="104"/>
      <c r="S43" s="104"/>
      <c r="T43" s="104"/>
      <c r="U43" s="104"/>
      <c r="V43" s="104"/>
      <c r="W43" s="104"/>
      <c r="X43" s="104"/>
      <c r="Y43" s="104"/>
      <c r="Z43" s="104"/>
      <c r="AA43" s="104"/>
      <c r="AB43" s="107"/>
    </row>
    <row r="44" spans="1:28" ht="17.25" customHeight="1">
      <c r="A44" s="103"/>
      <c r="B44" s="104"/>
      <c r="C44" s="104"/>
      <c r="D44" s="104"/>
      <c r="E44" s="104"/>
      <c r="F44" s="104"/>
      <c r="G44" s="104"/>
      <c r="H44" s="104"/>
      <c r="I44" s="104"/>
      <c r="J44" s="104"/>
      <c r="K44" s="104"/>
      <c r="L44" s="104"/>
      <c r="M44" s="104"/>
      <c r="N44" s="105"/>
      <c r="O44" s="106"/>
      <c r="P44" s="104"/>
      <c r="Q44" s="104"/>
      <c r="R44" s="104"/>
      <c r="S44" s="104"/>
      <c r="T44" s="104"/>
      <c r="U44" s="104"/>
      <c r="V44" s="104"/>
      <c r="W44" s="104"/>
      <c r="X44" s="104"/>
      <c r="Y44" s="104"/>
      <c r="Z44" s="104"/>
      <c r="AA44" s="104"/>
      <c r="AB44" s="107"/>
    </row>
    <row r="45" spans="1:28" ht="17.25" customHeight="1" thickBot="1">
      <c r="A45" s="103"/>
      <c r="B45" s="104"/>
      <c r="C45" s="104"/>
      <c r="D45" s="104"/>
      <c r="E45" s="104"/>
      <c r="F45" s="104"/>
      <c r="G45" s="104"/>
      <c r="H45" s="104"/>
      <c r="I45" s="104"/>
      <c r="J45" s="104"/>
      <c r="K45" s="104"/>
      <c r="L45" s="104"/>
      <c r="M45" s="104"/>
      <c r="N45" s="105"/>
      <c r="O45" s="106"/>
      <c r="P45" s="104"/>
      <c r="Q45" s="104"/>
      <c r="R45" s="104"/>
      <c r="S45" s="104"/>
      <c r="T45" s="104"/>
      <c r="U45" s="104"/>
      <c r="V45" s="104"/>
      <c r="W45" s="104"/>
      <c r="X45" s="104"/>
      <c r="Y45" s="104"/>
      <c r="Z45" s="104"/>
      <c r="AA45" s="104"/>
      <c r="AB45" s="107"/>
    </row>
    <row r="46" spans="1:28" ht="13.5" customHeight="1" thickTop="1">
      <c r="A46" s="203" t="s">
        <v>484</v>
      </c>
      <c r="B46" s="204"/>
      <c r="C46" s="204"/>
      <c r="D46" s="204"/>
      <c r="E46" s="204"/>
      <c r="F46" s="204"/>
      <c r="G46" s="204"/>
      <c r="H46" s="204"/>
      <c r="I46" s="204"/>
      <c r="J46" s="204"/>
      <c r="K46" s="207" t="str">
        <f>IF(K36="","",IF(AND(K36="SODDISFATTA - SATISFIED"),"C","M"))</f>
        <v/>
      </c>
      <c r="L46" s="208"/>
      <c r="M46" s="208"/>
      <c r="N46" s="208"/>
      <c r="O46" s="208"/>
      <c r="P46" s="208"/>
      <c r="Q46" s="208"/>
      <c r="R46" s="208"/>
      <c r="S46" s="208"/>
      <c r="T46" s="208"/>
      <c r="U46" s="208"/>
      <c r="V46" s="208"/>
      <c r="W46" s="208"/>
      <c r="X46" s="208"/>
      <c r="Y46" s="208"/>
      <c r="Z46" s="208"/>
      <c r="AA46" s="208"/>
      <c r="AB46" s="209"/>
    </row>
    <row r="47" spans="1:28" ht="13.5" customHeight="1" thickBot="1">
      <c r="A47" s="205"/>
      <c r="B47" s="206"/>
      <c r="C47" s="206"/>
      <c r="D47" s="206"/>
      <c r="E47" s="206"/>
      <c r="F47" s="206"/>
      <c r="G47" s="206"/>
      <c r="H47" s="206"/>
      <c r="I47" s="206"/>
      <c r="J47" s="206"/>
      <c r="K47" s="210"/>
      <c r="L47" s="211"/>
      <c r="M47" s="211"/>
      <c r="N47" s="211"/>
      <c r="O47" s="211"/>
      <c r="P47" s="211"/>
      <c r="Q47" s="211"/>
      <c r="R47" s="211"/>
      <c r="S47" s="211"/>
      <c r="T47" s="211"/>
      <c r="U47" s="211"/>
      <c r="V47" s="211"/>
      <c r="W47" s="211"/>
      <c r="X47" s="211"/>
      <c r="Y47" s="211"/>
      <c r="Z47" s="211"/>
      <c r="AA47" s="211"/>
      <c r="AB47" s="212"/>
    </row>
    <row r="48" spans="1:28" ht="6" customHeight="1" thickTop="1" thickBot="1">
      <c r="A48" s="213"/>
      <c r="B48" s="214"/>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5"/>
    </row>
    <row r="49" spans="1:1" ht="13.5" thickTop="1"/>
    <row r="50" spans="1:1">
      <c r="A50" t="s">
        <v>490</v>
      </c>
    </row>
  </sheetData>
  <mergeCells count="101">
    <mergeCell ref="A2:D5"/>
    <mergeCell ref="E2:AB5"/>
    <mergeCell ref="A6:AB6"/>
    <mergeCell ref="A7:C7"/>
    <mergeCell ref="D7:AB7"/>
    <mergeCell ref="A8:AB8"/>
    <mergeCell ref="A9:AB9"/>
    <mergeCell ref="A10:J10"/>
    <mergeCell ref="K10:Q10"/>
    <mergeCell ref="R10:V10"/>
    <mergeCell ref="W10:AB10"/>
    <mergeCell ref="A11:G12"/>
    <mergeCell ref="H11:I12"/>
    <mergeCell ref="J11:Q12"/>
    <mergeCell ref="R11:T12"/>
    <mergeCell ref="U11:W11"/>
    <mergeCell ref="A18:H18"/>
    <mergeCell ref="I18:AB18"/>
    <mergeCell ref="A19:H19"/>
    <mergeCell ref="I19:AB19"/>
    <mergeCell ref="A20:H20"/>
    <mergeCell ref="I20:AB20"/>
    <mergeCell ref="A13:AB13"/>
    <mergeCell ref="A14:AB15"/>
    <mergeCell ref="A16:H16"/>
    <mergeCell ref="I16:AB16"/>
    <mergeCell ref="A17:H17"/>
    <mergeCell ref="I17:AB17"/>
    <mergeCell ref="A21:H21"/>
    <mergeCell ref="I21:AB21"/>
    <mergeCell ref="A22:AB24"/>
    <mergeCell ref="A25:C25"/>
    <mergeCell ref="D25:G25"/>
    <mergeCell ref="H25:K25"/>
    <mergeCell ref="L25:M25"/>
    <mergeCell ref="N25:Q25"/>
    <mergeCell ref="R25:U25"/>
    <mergeCell ref="V25:Y25"/>
    <mergeCell ref="Z25:AB25"/>
    <mergeCell ref="A26:C26"/>
    <mergeCell ref="D26:G26"/>
    <mergeCell ref="I26:K26"/>
    <mergeCell ref="L26:M26"/>
    <mergeCell ref="N26:Q26"/>
    <mergeCell ref="R26:U26"/>
    <mergeCell ref="V26:Y26"/>
    <mergeCell ref="Z26:AB26"/>
    <mergeCell ref="V27:Y27"/>
    <mergeCell ref="Z27:AB27"/>
    <mergeCell ref="A28:C28"/>
    <mergeCell ref="D28:G28"/>
    <mergeCell ref="I28:K28"/>
    <mergeCell ref="L28:M28"/>
    <mergeCell ref="N28:Q28"/>
    <mergeCell ref="R28:U28"/>
    <mergeCell ref="V28:Y28"/>
    <mergeCell ref="Z28:AB28"/>
    <mergeCell ref="A27:C27"/>
    <mergeCell ref="D27:G27"/>
    <mergeCell ref="I27:K27"/>
    <mergeCell ref="L27:M27"/>
    <mergeCell ref="N27:Q27"/>
    <mergeCell ref="R27:U27"/>
    <mergeCell ref="V29:Y29"/>
    <mergeCell ref="Z29:AB29"/>
    <mergeCell ref="A30:C30"/>
    <mergeCell ref="D30:G30"/>
    <mergeCell ref="I30:K30"/>
    <mergeCell ref="L30:M30"/>
    <mergeCell ref="N30:Q30"/>
    <mergeCell ref="R30:U30"/>
    <mergeCell ref="V30:Y30"/>
    <mergeCell ref="Z30:AB30"/>
    <mergeCell ref="A29:C29"/>
    <mergeCell ref="D29:G29"/>
    <mergeCell ref="I29:K29"/>
    <mergeCell ref="L29:M29"/>
    <mergeCell ref="N29:Q29"/>
    <mergeCell ref="R29:U29"/>
    <mergeCell ref="V31:Y31"/>
    <mergeCell ref="Z31:AB31"/>
    <mergeCell ref="P32:T32"/>
    <mergeCell ref="A33:I33"/>
    <mergeCell ref="L33:Z33"/>
    <mergeCell ref="AA33:AB33"/>
    <mergeCell ref="A31:C31"/>
    <mergeCell ref="D31:G31"/>
    <mergeCell ref="I31:K31"/>
    <mergeCell ref="L31:M31"/>
    <mergeCell ref="N31:Q31"/>
    <mergeCell ref="R31:U31"/>
    <mergeCell ref="A46:J47"/>
    <mergeCell ref="K46:AB47"/>
    <mergeCell ref="A48:AB48"/>
    <mergeCell ref="A34:M34"/>
    <mergeCell ref="N34:AA34"/>
    <mergeCell ref="A36:J36"/>
    <mergeCell ref="K36:AB36"/>
    <mergeCell ref="A37:AB37"/>
    <mergeCell ref="A38:M38"/>
    <mergeCell ref="O38:AB38"/>
  </mergeCells>
  <conditionalFormatting sqref="Z26:AB31">
    <cfRule type="cellIs" dxfId="2" priority="1" stopIfTrue="1" operator="equal">
      <formula>""""""</formula>
    </cfRule>
  </conditionalFormatting>
  <conditionalFormatting sqref="H28:I31 H26:H27">
    <cfRule type="cellIs" dxfId="1" priority="2" stopIfTrue="1" operator="equal">
      <formula>0</formula>
    </cfRule>
  </conditionalFormatting>
  <conditionalFormatting sqref="V26:V31 W26:Y26">
    <cfRule type="cellIs" dxfId="0" priority="3" stopIfTrue="1" operator="equal">
      <formula>1000000</formula>
    </cfRule>
  </conditionalFormatting>
  <pageMargins left="0.24" right="0.24" top="0.3" bottom="0.47" header="0.25" footer="0.18"/>
  <pageSetup paperSize="9" orientation="portrait" r:id="rId1"/>
  <headerFooter alignWithMargins="0">
    <oddHeader>&amp;LMod. 082-DQA Ed.6 03/08</oddHeader>
    <oddFooter>&amp;LMod.082/DQA - Ed. 6 - 04/08</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39478BA0197D64883EF75427D486A50" ma:contentTypeVersion="17" ma:contentTypeDescription="Creare un nuovo documento." ma:contentTypeScope="" ma:versionID="bbecd9035205ec2dc494d12a22663395">
  <xsd:schema xmlns:xsd="http://www.w3.org/2001/XMLSchema" xmlns:xs="http://www.w3.org/2001/XMLSchema" xmlns:p="http://schemas.microsoft.com/office/2006/metadata/properties" xmlns:ns2="e4d6a827-cec2-4074-82c2-77b78b25b2ee" targetNamespace="http://schemas.microsoft.com/office/2006/metadata/properties" ma:root="true" ma:fieldsID="138d767cbd296a6557f42abd05d8e701" ns2:_="">
    <xsd:import namespace="e4d6a827-cec2-4074-82c2-77b78b25b2ee"/>
    <xsd:element name="properties">
      <xsd:complexType>
        <xsd:sequence>
          <xsd:element name="documentManagement">
            <xsd:complexType>
              <xsd:all>
                <xsd:element ref="ns2:DataPubblicazione" minOccurs="0"/>
                <xsd:element ref="ns2:Revisione"/>
                <xsd:element ref="ns2:Stato" minOccurs="0"/>
                <xsd:element ref="ns2:Tipologia"/>
                <xsd:element ref="ns2:Codice" minOccurs="0"/>
                <xsd:element ref="ns2:UnitaOrg" minOccurs="0"/>
                <xsd:element ref="ns2:Note" minOccurs="0"/>
                <xsd:element ref="ns2:Distributori" minOccurs="0"/>
                <xsd:element ref="ns2:DistributoriC" minOccurs="0"/>
                <xsd:element ref="ns2:MotivoObsolescenza" minOccurs="0"/>
                <xsd:element ref="ns2:Ente" minOccurs="0"/>
                <xsd:element ref="ns2:Comment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d6a827-cec2-4074-82c2-77b78b25b2ee" elementFormDefault="qualified">
    <xsd:import namespace="http://schemas.microsoft.com/office/2006/documentManagement/types"/>
    <xsd:import namespace="http://schemas.microsoft.com/office/infopath/2007/PartnerControls"/>
    <xsd:element name="DataPubblicazione" ma:index="9" nillable="true" ma:displayName="DataPubblicazione" ma:default="" ma:format="DateOnly" ma:internalName="DataPubblicazione">
      <xsd:simpleType>
        <xsd:restriction base="dms:DateTime"/>
      </xsd:simpleType>
    </xsd:element>
    <xsd:element name="Revisione" ma:index="11" ma:displayName="Revisione" ma:default="0" ma:description="" ma:internalName="Revisione">
      <xsd:simpleType>
        <xsd:restriction base="dms:Number">
          <xsd:minInclusive value="0"/>
        </xsd:restriction>
      </xsd:simpleType>
    </xsd:element>
    <xsd:element name="Stato" ma:index="12" nillable="true" ma:displayName="Stato" ma:default="In Corso" ma:description="" ma:internalName="Stato">
      <xsd:simpleType>
        <xsd:restriction base="dms:Text">
          <xsd:maxLength value="255"/>
        </xsd:restriction>
      </xsd:simpleType>
    </xsd:element>
    <xsd:element name="Tipologia" ma:index="13" ma:displayName="Tipologia" ma:default="" ma:internalName="Tipologia">
      <xsd:simpleType>
        <xsd:restriction base="dms:Text">
          <xsd:maxLength value="255"/>
        </xsd:restriction>
      </xsd:simpleType>
    </xsd:element>
    <xsd:element name="Codice" ma:index="14" nillable="true" ma:displayName="Codice" ma:default="" ma:internalName="Codice">
      <xsd:simpleType>
        <xsd:restriction base="dms:Text">
          <xsd:maxLength value="255"/>
        </xsd:restriction>
      </xsd:simpleType>
    </xsd:element>
    <xsd:element name="UnitaOrg" ma:index="15" nillable="true" ma:displayName="Unità Organizzativa" ma:default="" ma:internalName="UnitaOrg">
      <xsd:simpleType>
        <xsd:restriction base="dms:Text">
          <xsd:maxLength value="255"/>
        </xsd:restriction>
      </xsd:simpleType>
    </xsd:element>
    <xsd:element name="Note" ma:index="16" nillable="true" ma:displayName="Note" ma:internalName="Note">
      <xsd:simpleType>
        <xsd:restriction base="dms:Note">
          <xsd:maxLength value="255"/>
        </xsd:restriction>
      </xsd:simpleType>
    </xsd:element>
    <xsd:element name="Distributori" ma:index="17" nillable="true" ma:displayName="Distributori" ma:internalName="Distributori">
      <xsd:simpleType>
        <xsd:restriction base="dms:Note">
          <xsd:maxLength value="255"/>
        </xsd:restriction>
      </xsd:simpleType>
    </xsd:element>
    <xsd:element name="DistributoriC" ma:index="18" nillable="true" ma:displayName="DistributoriC" ma:internalName="DistributoriC">
      <xsd:simpleType>
        <xsd:restriction base="dms:Note">
          <xsd:maxLength value="255"/>
        </xsd:restriction>
      </xsd:simpleType>
    </xsd:element>
    <xsd:element name="MotivoObsolescenza" ma:index="19" nillable="true" ma:displayName="MotivoObsolescenza" ma:default="" ma:internalName="MotivoObsolescenza">
      <xsd:simpleType>
        <xsd:restriction base="dms:Text">
          <xsd:maxLength value="255"/>
        </xsd:restriction>
      </xsd:simpleType>
    </xsd:element>
    <xsd:element name="Ente" ma:index="20" nillable="true" ma:displayName="Ente" ma:list="{161171fe-5f15-4a5b-b164-7d2c7f795ad6}" ma:internalName="Ente" ma:showField="Title">
      <xsd:simpleType>
        <xsd:restriction base="dms:Lookup"/>
      </xsd:simpleType>
    </xsd:element>
    <xsd:element name="Commenti" ma:index="21" nillable="true" ma:displayName="Commenti" ma:internalName="Commenti">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UnitaOrg xmlns="e4d6a827-cec2-4074-82c2-77b78b25b2ee">RIELLO GROUP</UnitaOrg>
    <Commenti xmlns="e4d6a827-cec2-4074-82c2-77b78b25b2ee">Prima emissione</Commenti>
    <Note xmlns="e4d6a827-cec2-4074-82c2-77b78b25b2ee">12/11/2019 00:00:00- Documento creato da RIELLO-IT\mirko.faccini - 12/11/2019 00:00:00 Termine fase di redazione approvata da RIELLO-IT\alessandro.boarati;;  - 12/11/2019 00:00:00 Termine fase di verifica approvata da RIELLO-IT\mirko.faccini;  - 12/11/2019 00:00:00 Termine fase di approvazione approvata da RIELLO-IT\alessandro.lesma;RIELLO-IT\melottm;  - 12/11/2019 00:00:00 Documento entrato in vigore</Note>
    <Tipologia xmlns="e4d6a827-cec2-4074-82c2-77b78b25b2ee">Modulo della Qualità_ GRUPPO</Tipologia>
    <DataPubblicazione xmlns="e4d6a827-cec2-4074-82c2-77b78b25b2ee">2019-11-11T23:00:00+00:00</DataPubblicazione>
    <Revisione xmlns="e4d6a827-cec2-4074-82c2-77b78b25b2ee">0</Revisione>
    <DistributoriC xmlns="e4d6a827-cec2-4074-82c2-77b78b25b2ee" xsi:nil="true"/>
    <Codice xmlns="e4d6a827-cec2-4074-82c2-77b78b25b2ee">MD_HQ/3261/0</Codice>
    <Stato xmlns="e4d6a827-cec2-4074-82c2-77b78b25b2ee">In Corso</Stato>
    <Ente xmlns="e4d6a827-cec2-4074-82c2-77b78b25b2ee" xsi:nil="true"/>
    <MotivoObsolescenza xmlns="e4d6a827-cec2-4074-82c2-77b78b25b2ee" xsi:nil="true"/>
    <Distributori xmlns="e4d6a827-cec2-4074-82c2-77b78b25b2ee">RIELLO-IT\mirko.faccini; </Distributori>
  </documentManagement>
</p:properties>
</file>

<file path=customXml/item3.xml><?xml version="1.0" encoding="utf-8"?>
<LongProperties xmlns="http://schemas.microsoft.com/office/2006/metadata/longProperties">
  <LongProp xmlns="" name="WorkflowChangePath"><![CDATA[144d4908-7829-4c37-8d56-e18a525ac971,3;201148d4-cf29-494c-ad1c-4af5d16eb82f,4;144d4908-7829-4c37-8d56-e18a525ac971,5;201148d4-cf29-494c-ad1c-4af5d16eb82f,6;144d4908-7829-4c37-8d56-e18a525ac971,7;201148d4-cf29-494c-ad1c-4af5d16eb82f,8;144d4908-7829-4c37-8d56-e18a525ac971,9;201148d4-cf29-494c-ad1c-4af5d16eb82f,10;201148d4-cf29-494c-ad1c-4af5d16eb82f,10;]]></LongProp>
  <LongProp xmlns="" name="Note"><![CDATA[12/11/2019 00:00:00- Documento creato da RIELLO-IT\mirko.faccini - 12/11/2019 00:00:00 Termine fase di redazione approvata da RIELLO-IT\alessandro.boarati;;  - 12/11/2019 00:00:00 Termine fase di verifica approvata da RIELLO-IT\mirko.faccini;  - 12/11/2019 00:00:00 Termine fase di approvazione approvata da RIELLO-IT\alessandro.lesma;RIELLO-IT\melottm;  - 12/11/2019 00:00:00 Documento entrato in vigore]]></LongProp>
</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FormUrls xmlns="http://schemas.microsoft.com/sharepoint/v3/contenttype/forms/url">
  <Display>~list/Forms/Document/displayifs.aspx</Display>
  <Edit>~list/Forms/Document/editifs.aspx</Edit>
  <New>~list/Forms/Document/newifs.aspx</New>
</FormUrls>
</file>

<file path=customXml/itemProps1.xml><?xml version="1.0" encoding="utf-8"?>
<ds:datastoreItem xmlns:ds="http://schemas.openxmlformats.org/officeDocument/2006/customXml" ds:itemID="{77B3097A-B09F-456E-99CA-8A45541746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d6a827-cec2-4074-82c2-77b78b25b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9D8C58-DB68-4550-9CF8-540F1FFD7896}">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e4d6a827-cec2-4074-82c2-77b78b25b2e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82070BFC-3482-4F75-ACC7-0C6333A4C4D6}">
  <ds:schemaRefs>
    <ds:schemaRef ds:uri="http://schemas.microsoft.com/office/2006/metadata/longProperties"/>
    <ds:schemaRef ds:uri=""/>
  </ds:schemaRefs>
</ds:datastoreItem>
</file>

<file path=customXml/itemProps4.xml><?xml version="1.0" encoding="utf-8"?>
<ds:datastoreItem xmlns:ds="http://schemas.openxmlformats.org/officeDocument/2006/customXml" ds:itemID="{7C3792D6-B9E5-43B1-8440-556D7A58651B}">
  <ds:schemaRefs>
    <ds:schemaRef ds:uri="http://schemas.microsoft.com/sharepoint/v3/contenttype/forms"/>
  </ds:schemaRefs>
</ds:datastoreItem>
</file>

<file path=customXml/itemProps5.xml><?xml version="1.0" encoding="utf-8"?>
<ds:datastoreItem xmlns:ds="http://schemas.openxmlformats.org/officeDocument/2006/customXml" ds:itemID="{13685F40-48FF-4905-8792-D1A0AB780402}">
  <ds:schemaRefs>
    <ds:schemaRef ds:uri="http://schemas.microsoft.com/sharepoint/v3/contenttype/forms/ur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4</vt:i4>
      </vt:variant>
    </vt:vector>
  </HeadingPairs>
  <TitlesOfParts>
    <vt:vector size="10" baseType="lpstr">
      <vt:lpstr>Matrice auto</vt:lpstr>
      <vt:lpstr>Osservazioni</vt:lpstr>
      <vt:lpstr>PRESENTI + Contatti utili</vt:lpstr>
      <vt:lpstr>Linea Guida</vt:lpstr>
      <vt:lpstr>One Page</vt:lpstr>
      <vt:lpstr>Line Speed</vt:lpstr>
      <vt:lpstr>'Matrice auto'!Area_stampa</vt:lpstr>
      <vt:lpstr>Osservazioni!Area_stampa</vt:lpstr>
      <vt:lpstr>'PRESENTI + Contatti utili'!Area_stampa</vt:lpstr>
      <vt:lpstr>'PRESENTI + Contatti utili'!Titoli_stampa</vt:lpstr>
    </vt:vector>
  </TitlesOfParts>
  <Company>Richemont Italia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MD_PQ_HQ_06_01_G_Modulo PCPA Carrier ITA</dc:title>
  <dc:creator>Mirko Melotto</dc:creator>
  <cp:lastModifiedBy>Nicola Parmeggiani</cp:lastModifiedBy>
  <cp:lastPrinted>2021-10-11T14:45:37Z</cp:lastPrinted>
  <dcterms:created xsi:type="dcterms:W3CDTF">2005-03-11T07:40:16Z</dcterms:created>
  <dcterms:modified xsi:type="dcterms:W3CDTF">2023-10-12T06:39:32Z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-580900197</vt:i4>
  </property>
  <property fmtid="{D5CDD505-2E9C-101B-9397-08002B2CF9AE}" pid="3" name="_EmailSubject">
    <vt:lpwstr>File audit PSA e PCPA</vt:lpwstr>
  </property>
  <property fmtid="{D5CDD505-2E9C-101B-9397-08002B2CF9AE}" pid="4" name="_AuthorEmail">
    <vt:lpwstr>alessandro.boarati@carrier.com</vt:lpwstr>
  </property>
  <property fmtid="{D5CDD505-2E9C-101B-9397-08002B2CF9AE}" pid="5" name="_AuthorEmailDisplayName">
    <vt:lpwstr>BOARATI, ALESSANDRO</vt:lpwstr>
  </property>
  <property fmtid="{D5CDD505-2E9C-101B-9397-08002B2CF9AE}" pid="6" name="_PreviousAdHocReviewCycleID">
    <vt:i4>-708326722</vt:i4>
  </property>
  <property fmtid="{D5CDD505-2E9C-101B-9397-08002B2CF9AE}" pid="7" name="_NewReviewCycle">
    <vt:lpwstr/>
  </property>
  <property fmtid="{D5CDD505-2E9C-101B-9397-08002B2CF9AE}" pid="8" name="Pubblicazione">
    <vt:lpwstr>1</vt:lpwstr>
  </property>
  <property fmtid="{D5CDD505-2E9C-101B-9397-08002B2CF9AE}" pid="9" name="Redattori">
    <vt:lpwstr>RIELLO-IT\alessandro.boarati;; </vt:lpwstr>
  </property>
  <property fmtid="{D5CDD505-2E9C-101B-9397-08002B2CF9AE}" pid="10" name="PPV">
    <vt:lpwstr/>
  </property>
  <property fmtid="{D5CDD505-2E9C-101B-9397-08002B2CF9AE}" pid="11" name="Verificato">
    <vt:lpwstr>0</vt:lpwstr>
  </property>
  <property fmtid="{D5CDD505-2E9C-101B-9397-08002B2CF9AE}" pid="12" name="Verifica">
    <vt:lpwstr>1</vt:lpwstr>
  </property>
  <property fmtid="{D5CDD505-2E9C-101B-9397-08002B2CF9AE}" pid="13" name="display_urn:schemas-microsoft-com:office:office#PPRedattori">
    <vt:lpwstr>Alessandro Boarati</vt:lpwstr>
  </property>
  <property fmtid="{D5CDD505-2E9C-101B-9397-08002B2CF9AE}" pid="14" name="display_urn:schemas-microsoft-com:office:office#PPApprovatori">
    <vt:lpwstr>Alessandro Lesma</vt:lpwstr>
  </property>
  <property fmtid="{D5CDD505-2E9C-101B-9397-08002B2CF9AE}" pid="15" name="Pubblicatori">
    <vt:lpwstr>RIELLO-IT\mirko.faccini; </vt:lpwstr>
  </property>
  <property fmtid="{D5CDD505-2E9C-101B-9397-08002B2CF9AE}" pid="16" name="padre">
    <vt:lpwstr>0</vt:lpwstr>
  </property>
  <property fmtid="{D5CDD505-2E9C-101B-9397-08002B2CF9AE}" pid="17" name="Approvato">
    <vt:lpwstr>0</vt:lpwstr>
  </property>
  <property fmtid="{D5CDD505-2E9C-101B-9397-08002B2CF9AE}" pid="18" name="A">
    <vt:lpwstr>RIELLO-IT\melottm; </vt:lpwstr>
  </property>
  <property fmtid="{D5CDD505-2E9C-101B-9397-08002B2CF9AE}" pid="19" name="Abbreviazioni">
    <vt:lpwstr>MD_HQ</vt:lpwstr>
  </property>
  <property fmtid="{D5CDD505-2E9C-101B-9397-08002B2CF9AE}" pid="20" name="Progressivo">
    <vt:lpwstr>MD_HQ/3261/0</vt:lpwstr>
  </property>
  <property fmtid="{D5CDD505-2E9C-101B-9397-08002B2CF9AE}" pid="21" name="PPP">
    <vt:lpwstr/>
  </property>
  <property fmtid="{D5CDD505-2E9C-101B-9397-08002B2CF9AE}" pid="22" name="PPApprovatori">
    <vt:lpwstr>1058;#RIELLO-IT\alessandro.lesma</vt:lpwstr>
  </property>
  <property fmtid="{D5CDD505-2E9C-101B-9397-08002B2CF9AE}" pid="23" name="PPPubblicatori">
    <vt:lpwstr/>
  </property>
  <property fmtid="{D5CDD505-2E9C-101B-9397-08002B2CF9AE}" pid="24" name="Verificatori">
    <vt:lpwstr>RIELLO-IT\mirko.faccini; </vt:lpwstr>
  </property>
  <property fmtid="{D5CDD505-2E9C-101B-9397-08002B2CF9AE}" pid="25" name="Approvatori">
    <vt:lpwstr>RIELLO-IT\alessandro.lesma;RIELLO-IT\melottm; </vt:lpwstr>
  </property>
  <property fmtid="{D5CDD505-2E9C-101B-9397-08002B2CF9AE}" pid="26" name="PPA">
    <vt:lpwstr/>
  </property>
  <property fmtid="{D5CDD505-2E9C-101B-9397-08002B2CF9AE}" pid="27" name="PPRedattori">
    <vt:lpwstr>540;#RIELLO-IT\alessandro.boarati</vt:lpwstr>
  </property>
  <property fmtid="{D5CDD505-2E9C-101B-9397-08002B2CF9AE}" pid="28" name="PPVerificatori">
    <vt:lpwstr/>
  </property>
  <property fmtid="{D5CDD505-2E9C-101B-9397-08002B2CF9AE}" pid="29" name="R">
    <vt:lpwstr>; </vt:lpwstr>
  </property>
  <property fmtid="{D5CDD505-2E9C-101B-9397-08002B2CF9AE}" pid="30" name="D">
    <vt:lpwstr>RIELLO-IT\mirko.faccini; </vt:lpwstr>
  </property>
  <property fmtid="{D5CDD505-2E9C-101B-9397-08002B2CF9AE}" pid="31" name="nomefile">
    <vt:lpwstr/>
  </property>
  <property fmtid="{D5CDD505-2E9C-101B-9397-08002B2CF9AE}" pid="32" name="DD">
    <vt:lpwstr>RIELLO-IT\mirko.faccini; </vt:lpwstr>
  </property>
  <property fmtid="{D5CDD505-2E9C-101B-9397-08002B2CF9AE}" pid="33" name="PPR0">
    <vt:lpwstr/>
  </property>
  <property fmtid="{D5CDD505-2E9C-101B-9397-08002B2CF9AE}" pid="34" name="V">
    <vt:lpwstr>RIELLO-IT\mirko.faccini; </vt:lpwstr>
  </property>
  <property fmtid="{D5CDD505-2E9C-101B-9397-08002B2CF9AE}" pid="35" name="DC">
    <vt:lpwstr/>
  </property>
  <property fmtid="{D5CDD505-2E9C-101B-9397-08002B2CF9AE}" pid="36" name="Redazione">
    <vt:lpwstr>1</vt:lpwstr>
  </property>
  <property fmtid="{D5CDD505-2E9C-101B-9397-08002B2CF9AE}" pid="37" name="Approvazione">
    <vt:lpwstr>1</vt:lpwstr>
  </property>
  <property fmtid="{D5CDD505-2E9C-101B-9397-08002B2CF9AE}" pid="38" name="Pubblicato">
    <vt:lpwstr>0</vt:lpwstr>
  </property>
  <property fmtid="{D5CDD505-2E9C-101B-9397-08002B2CF9AE}" pid="39" name="PPDistributori">
    <vt:lpwstr/>
  </property>
  <property fmtid="{D5CDD505-2E9C-101B-9397-08002B2CF9AE}" pid="40" name="PPD">
    <vt:lpwstr/>
  </property>
  <property fmtid="{D5CDD505-2E9C-101B-9397-08002B2CF9AE}" pid="41" name="Redatto">
    <vt:lpwstr>0</vt:lpwstr>
  </property>
  <property fmtid="{D5CDD505-2E9C-101B-9397-08002B2CF9AE}" pid="42" name="P">
    <vt:lpwstr>RIELLO-IT\mirko.faccini; </vt:lpwstr>
  </property>
  <property fmtid="{D5CDD505-2E9C-101B-9397-08002B2CF9AE}" pid="43" name="WorkflowChangePath">
    <vt:lpwstr>144d4908-7829-4c37-8d56-e18a525ac971,3;201148d4-cf29-494c-ad1c-4af5d16eb82f,4;144d4908-7829-4c37-8d56-e18a525ac971,5;201148d4-cf29-494c-ad1c-4af5d16eb82f,6;144d4908-7829-4c37-8d56-e18a525ac971,7;201148d4-cf29-494c-ad1c-4af5d16eb82f,8;144d4908-7829-4c37-8d</vt:lpwstr>
  </property>
  <property fmtid="{D5CDD505-2E9C-101B-9397-08002B2CF9AE}" pid="44" name="_ReviewingToolsShownOnce">
    <vt:lpwstr/>
  </property>
</Properties>
</file>